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1355" activeTab="0"/>
  </bookViews>
  <sheets>
    <sheet name="temp" sheetId="1" r:id="rId1"/>
  </sheets>
  <definedNames>
    <definedName name="_xlnm.Print_Titles" localSheetId="0">'temp'!$1:$4</definedName>
    <definedName name="_xlnm._FilterDatabase" localSheetId="0" hidden="1">'temp'!$A$4:$U$244</definedName>
  </definedNames>
  <calcPr fullCalcOnLoad="1"/>
</workbook>
</file>

<file path=xl/sharedStrings.xml><?xml version="1.0" encoding="utf-8"?>
<sst xmlns="http://schemas.openxmlformats.org/spreadsheetml/2006/main" count="1861" uniqueCount="581">
  <si>
    <t>乐昌市2021年“丹霞英才”教育教学类暨中小学、幼儿园教师公开招聘综合成绩及进入体检人员名单</t>
  </si>
  <si>
    <t>序号</t>
  </si>
  <si>
    <t>抽签顺序号</t>
  </si>
  <si>
    <t>报考单位</t>
  </si>
  <si>
    <t>报考职位</t>
  </si>
  <si>
    <t>职位代码</t>
  </si>
  <si>
    <t>招聘人数</t>
  </si>
  <si>
    <t>姓名</t>
  </si>
  <si>
    <t>准考证号</t>
  </si>
  <si>
    <t>性别</t>
  </si>
  <si>
    <t>笔试成绩</t>
  </si>
  <si>
    <t>占50%</t>
  </si>
  <si>
    <t>面试成绩</t>
  </si>
  <si>
    <t>面试总成绩</t>
  </si>
  <si>
    <t>综合成绩</t>
  </si>
  <si>
    <t>排名</t>
  </si>
  <si>
    <t>是否进入体检</t>
  </si>
  <si>
    <t>备注</t>
  </si>
  <si>
    <t>说课</t>
  </si>
  <si>
    <t>技能</t>
  </si>
  <si>
    <t>1-15</t>
  </si>
  <si>
    <t>乐昌市普通小学</t>
  </si>
  <si>
    <t>小学语文教师（一）</t>
  </si>
  <si>
    <t>A01</t>
  </si>
  <si>
    <t>韦丹</t>
  </si>
  <si>
    <t>20210522012</t>
  </si>
  <si>
    <t>女</t>
  </si>
  <si>
    <t>1</t>
  </si>
  <si>
    <t>进入体检</t>
  </si>
  <si>
    <t>1-2</t>
  </si>
  <si>
    <t>邓培荟</t>
  </si>
  <si>
    <t>20210522038</t>
  </si>
  <si>
    <t>2</t>
  </si>
  <si>
    <t>1-19</t>
  </si>
  <si>
    <t>谢洪梅</t>
  </si>
  <si>
    <t>20210522009</t>
  </si>
  <si>
    <t>3</t>
  </si>
  <si>
    <t>1-13</t>
  </si>
  <si>
    <t>谢乐娣</t>
  </si>
  <si>
    <t>4</t>
  </si>
  <si>
    <t>1-7</t>
  </si>
  <si>
    <t>陈娟梅</t>
  </si>
  <si>
    <t>5</t>
  </si>
  <si>
    <t>1-10</t>
  </si>
  <si>
    <t>邓彩云</t>
  </si>
  <si>
    <t>6</t>
  </si>
  <si>
    <t>1-31</t>
  </si>
  <si>
    <t>朱静</t>
  </si>
  <si>
    <t>7</t>
  </si>
  <si>
    <t>1-21</t>
  </si>
  <si>
    <t>廖细妹</t>
  </si>
  <si>
    <t>8</t>
  </si>
  <si>
    <t>1-30</t>
  </si>
  <si>
    <t>吴艳</t>
  </si>
  <si>
    <t>9</t>
  </si>
  <si>
    <t>1-12</t>
  </si>
  <si>
    <t>华小翠</t>
  </si>
  <si>
    <t>10</t>
  </si>
  <si>
    <t>1-22</t>
  </si>
  <si>
    <t>谢子婷</t>
  </si>
  <si>
    <t>11</t>
  </si>
  <si>
    <t>1-36</t>
  </si>
  <si>
    <t>黄和群</t>
  </si>
  <si>
    <t>男</t>
  </si>
  <si>
    <t>12</t>
  </si>
  <si>
    <t>1-32</t>
  </si>
  <si>
    <t>薛云</t>
  </si>
  <si>
    <t>13</t>
  </si>
  <si>
    <t>1-6</t>
  </si>
  <si>
    <t>邓细英</t>
  </si>
  <si>
    <t>14</t>
  </si>
  <si>
    <t>1-9</t>
  </si>
  <si>
    <t>吴海媚</t>
  </si>
  <si>
    <t>15</t>
  </si>
  <si>
    <t>1-24</t>
  </si>
  <si>
    <t>钟灵</t>
  </si>
  <si>
    <t>16</t>
  </si>
  <si>
    <t>1-29</t>
  </si>
  <si>
    <t>卢佩欣</t>
  </si>
  <si>
    <t>17</t>
  </si>
  <si>
    <t>1-25</t>
  </si>
  <si>
    <t>陈珂</t>
  </si>
  <si>
    <t>18</t>
  </si>
  <si>
    <t>1-11</t>
  </si>
  <si>
    <t>李玉华</t>
  </si>
  <si>
    <t>19</t>
  </si>
  <si>
    <t>1-27</t>
  </si>
  <si>
    <t>唐小蓉</t>
  </si>
  <si>
    <t>20</t>
  </si>
  <si>
    <t>1-16</t>
  </si>
  <si>
    <t>刘芳兰</t>
  </si>
  <si>
    <t>21</t>
  </si>
  <si>
    <t>1-18</t>
  </si>
  <si>
    <t>陈紫欣</t>
  </si>
  <si>
    <t>22</t>
  </si>
  <si>
    <t>1-28</t>
  </si>
  <si>
    <t>许楚晖</t>
  </si>
  <si>
    <t>23</t>
  </si>
  <si>
    <t>1-17</t>
  </si>
  <si>
    <t>莫睿</t>
  </si>
  <si>
    <t>24</t>
  </si>
  <si>
    <t>1-14</t>
  </si>
  <si>
    <t>陈晓琴</t>
  </si>
  <si>
    <t>25</t>
  </si>
  <si>
    <t>1-1</t>
  </si>
  <si>
    <t>陈荟羽</t>
  </si>
  <si>
    <t>26</t>
  </si>
  <si>
    <t>1-3</t>
  </si>
  <si>
    <t>侯好萍</t>
  </si>
  <si>
    <t>27</t>
  </si>
  <si>
    <t>1-5</t>
  </si>
  <si>
    <t>吴潇</t>
  </si>
  <si>
    <t>28</t>
  </si>
  <si>
    <t>1-8</t>
  </si>
  <si>
    <t>叶丽雯</t>
  </si>
  <si>
    <t>29</t>
  </si>
  <si>
    <t>缺考</t>
  </si>
  <si>
    <t>邓芸</t>
  </si>
  <si>
    <t>20210522005</t>
  </si>
  <si>
    <t>30</t>
  </si>
  <si>
    <t>钟楚阳</t>
  </si>
  <si>
    <t>20210522046</t>
  </si>
  <si>
    <t>31</t>
  </si>
  <si>
    <t>欧碧莹</t>
  </si>
  <si>
    <t>32</t>
  </si>
  <si>
    <t>邝妮</t>
  </si>
  <si>
    <t>33</t>
  </si>
  <si>
    <t>陈青青</t>
  </si>
  <si>
    <t>34</t>
  </si>
  <si>
    <t>利秋玲</t>
  </si>
  <si>
    <t>35</t>
  </si>
  <si>
    <t>何清婷</t>
  </si>
  <si>
    <t>36</t>
  </si>
  <si>
    <t>7-21</t>
  </si>
  <si>
    <t>小学语文教师（二）</t>
  </si>
  <si>
    <t>A02</t>
  </si>
  <si>
    <t>罗嘉怡</t>
  </si>
  <si>
    <t>7-22</t>
  </si>
  <si>
    <t>曾惠英</t>
  </si>
  <si>
    <t>7-1</t>
  </si>
  <si>
    <t>黄美玲</t>
  </si>
  <si>
    <t>7-10</t>
  </si>
  <si>
    <t>湛晓曼</t>
  </si>
  <si>
    <t>7-7</t>
  </si>
  <si>
    <t>骆家钦</t>
  </si>
  <si>
    <t>7-3</t>
  </si>
  <si>
    <t>王荣</t>
  </si>
  <si>
    <t>7-15</t>
  </si>
  <si>
    <t>林玉芳</t>
  </si>
  <si>
    <t>7-6</t>
  </si>
  <si>
    <t>谢玉婷</t>
  </si>
  <si>
    <t>7-14</t>
  </si>
  <si>
    <t>张欣</t>
  </si>
  <si>
    <t>7-4</t>
  </si>
  <si>
    <t>苏婧</t>
  </si>
  <si>
    <t>7-27</t>
  </si>
  <si>
    <t>伍泽琳</t>
  </si>
  <si>
    <t>7-11</t>
  </si>
  <si>
    <t>吴洁</t>
  </si>
  <si>
    <t>7-17</t>
  </si>
  <si>
    <t>温小贝</t>
  </si>
  <si>
    <t>杨鸿泽</t>
  </si>
  <si>
    <t>7-13</t>
  </si>
  <si>
    <t>小学语文教师（三）</t>
  </si>
  <si>
    <t>A03</t>
  </si>
  <si>
    <t>朱家丽</t>
  </si>
  <si>
    <t>7-19</t>
  </si>
  <si>
    <t>郑乔</t>
  </si>
  <si>
    <t>7-2</t>
  </si>
  <si>
    <t>周琼梅</t>
  </si>
  <si>
    <t>7-8</t>
  </si>
  <si>
    <t>彭晓玲</t>
  </si>
  <si>
    <t>7-9</t>
  </si>
  <si>
    <t>廖颖娟</t>
  </si>
  <si>
    <t>7-25</t>
  </si>
  <si>
    <t>余宝钏</t>
  </si>
  <si>
    <t>何静</t>
  </si>
  <si>
    <t>罗涵钰</t>
  </si>
  <si>
    <t>7-5</t>
  </si>
  <si>
    <t>乐昌市普通初中</t>
  </si>
  <si>
    <t>初中语文教师</t>
  </si>
  <si>
    <t>B01</t>
  </si>
  <si>
    <t>张清英</t>
  </si>
  <si>
    <t>7-12</t>
  </si>
  <si>
    <t>谢智彦</t>
  </si>
  <si>
    <t>7-18</t>
  </si>
  <si>
    <t>谭玲玉</t>
  </si>
  <si>
    <t>7-23</t>
  </si>
  <si>
    <t>陈嘉莉</t>
  </si>
  <si>
    <t>7-20</t>
  </si>
  <si>
    <t>朱婷</t>
  </si>
  <si>
    <t>8-19</t>
  </si>
  <si>
    <t>小学数学教师（一）</t>
  </si>
  <si>
    <t>A04</t>
  </si>
  <si>
    <t>黄丹仪</t>
  </si>
  <si>
    <t>8-5</t>
  </si>
  <si>
    <t>许美兰</t>
  </si>
  <si>
    <t>8-21</t>
  </si>
  <si>
    <t>丘卫芳</t>
  </si>
  <si>
    <t>8-8</t>
  </si>
  <si>
    <t>彭润敏</t>
  </si>
  <si>
    <t>8-26</t>
  </si>
  <si>
    <t>巫向文</t>
  </si>
  <si>
    <t>8-22</t>
  </si>
  <si>
    <t>胡莉莹</t>
  </si>
  <si>
    <t>8-10</t>
  </si>
  <si>
    <t>刘珺</t>
  </si>
  <si>
    <t>8-11</t>
  </si>
  <si>
    <t>赵中钰</t>
  </si>
  <si>
    <t>8-13</t>
  </si>
  <si>
    <t>陈彩云</t>
  </si>
  <si>
    <t>8-24</t>
  </si>
  <si>
    <t>丘桂美</t>
  </si>
  <si>
    <t>8-25</t>
  </si>
  <si>
    <t>张志辉</t>
  </si>
  <si>
    <t>8-14</t>
  </si>
  <si>
    <t>黄淑琦</t>
  </si>
  <si>
    <t>8-23</t>
  </si>
  <si>
    <t>赖珍莲</t>
  </si>
  <si>
    <t>8-9</t>
  </si>
  <si>
    <t>刘燕</t>
  </si>
  <si>
    <t>8-20</t>
  </si>
  <si>
    <t>麦丽坚</t>
  </si>
  <si>
    <t>8-1</t>
  </si>
  <si>
    <t>邓翠梅</t>
  </si>
  <si>
    <t>8-17</t>
  </si>
  <si>
    <t>王卓莹</t>
  </si>
  <si>
    <t>8-12</t>
  </si>
  <si>
    <t>黎永东</t>
  </si>
  <si>
    <t>8-7</t>
  </si>
  <si>
    <t>黄凤莲</t>
  </si>
  <si>
    <t>8-27</t>
  </si>
  <si>
    <t>朱耀威</t>
  </si>
  <si>
    <t>8-16</t>
  </si>
  <si>
    <t>刘小娟</t>
  </si>
  <si>
    <t>8-3</t>
  </si>
  <si>
    <t>周玉梅</t>
  </si>
  <si>
    <t>8-15</t>
  </si>
  <si>
    <t>刘燕秋</t>
  </si>
  <si>
    <t>朱琳</t>
  </si>
  <si>
    <t>饶玲英</t>
  </si>
  <si>
    <t>张春霞</t>
  </si>
  <si>
    <t>刘建群</t>
  </si>
  <si>
    <t>9-5</t>
  </si>
  <si>
    <t>小学数学教师（二）</t>
  </si>
  <si>
    <t>A05</t>
  </si>
  <si>
    <t>郑才安</t>
  </si>
  <si>
    <t>9-2</t>
  </si>
  <si>
    <t>左许慧敏</t>
  </si>
  <si>
    <t>9-1</t>
  </si>
  <si>
    <t>温小燕</t>
  </si>
  <si>
    <t>9-11</t>
  </si>
  <si>
    <t>黄嘉文</t>
  </si>
  <si>
    <t>9-12</t>
  </si>
  <si>
    <t>谢敏洁</t>
  </si>
  <si>
    <t>9-8</t>
  </si>
  <si>
    <t>谢文香</t>
  </si>
  <si>
    <t>9-9</t>
  </si>
  <si>
    <t>叶媚</t>
  </si>
  <si>
    <t>9-13</t>
  </si>
  <si>
    <t>张小霞</t>
  </si>
  <si>
    <t>9-10</t>
  </si>
  <si>
    <t>谢燕园</t>
  </si>
  <si>
    <t>9-4</t>
  </si>
  <si>
    <t>江见龙</t>
  </si>
  <si>
    <t>9-3</t>
  </si>
  <si>
    <t>侯美霞</t>
  </si>
  <si>
    <t>9-15</t>
  </si>
  <si>
    <t>乐昌市第一中学</t>
  </si>
  <si>
    <t>初中数学教师</t>
  </si>
  <si>
    <t>B03</t>
  </si>
  <si>
    <t>丘美琴</t>
  </si>
  <si>
    <t>9-6</t>
  </si>
  <si>
    <t>王丽雯</t>
  </si>
  <si>
    <t>9-17</t>
  </si>
  <si>
    <t>小学信息技术教师</t>
  </si>
  <si>
    <t>A07</t>
  </si>
  <si>
    <t xml:space="preserve"> </t>
  </si>
  <si>
    <t>刘舒燕</t>
  </si>
  <si>
    <t>9-16</t>
  </si>
  <si>
    <t>肖素芬</t>
  </si>
  <si>
    <t>9-14</t>
  </si>
  <si>
    <t>肖显代</t>
  </si>
  <si>
    <t>9-7</t>
  </si>
  <si>
    <t>曾钇华</t>
  </si>
  <si>
    <t>10-20</t>
  </si>
  <si>
    <t>小学英语教师</t>
  </si>
  <si>
    <t>A06</t>
  </si>
  <si>
    <t>欧阳丽</t>
  </si>
  <si>
    <t>10-16</t>
  </si>
  <si>
    <t>陈珏榕</t>
  </si>
  <si>
    <t>10-34</t>
  </si>
  <si>
    <t>张欢欢</t>
  </si>
  <si>
    <t>10-6</t>
  </si>
  <si>
    <t>邓火珠</t>
  </si>
  <si>
    <t>10-21</t>
  </si>
  <si>
    <t>黄琰琦</t>
  </si>
  <si>
    <t>10-1</t>
  </si>
  <si>
    <t>陈艳萍</t>
  </si>
  <si>
    <t>10-30</t>
  </si>
  <si>
    <t>刘怡</t>
  </si>
  <si>
    <t>10-26</t>
  </si>
  <si>
    <t>许燕红</t>
  </si>
  <si>
    <t>10-4</t>
  </si>
  <si>
    <t>潘茜</t>
  </si>
  <si>
    <t>10-25</t>
  </si>
  <si>
    <t>沈茜</t>
  </si>
  <si>
    <t>10-28</t>
  </si>
  <si>
    <t>周圆</t>
  </si>
  <si>
    <t>10-19</t>
  </si>
  <si>
    <t>艾慧娟</t>
  </si>
  <si>
    <t>10-29</t>
  </si>
  <si>
    <t>马佳琪</t>
  </si>
  <si>
    <t>10-15</t>
  </si>
  <si>
    <t>沈乐荣</t>
  </si>
  <si>
    <t>10-7</t>
  </si>
  <si>
    <t>欧阳顺英</t>
  </si>
  <si>
    <t>10-24</t>
  </si>
  <si>
    <t>刘运兰</t>
  </si>
  <si>
    <t>10-11</t>
  </si>
  <si>
    <t>钟嘉茵</t>
  </si>
  <si>
    <t>10-23</t>
  </si>
  <si>
    <t>王慧珍</t>
  </si>
  <si>
    <t>10-8</t>
  </si>
  <si>
    <t>陈丹丹</t>
  </si>
  <si>
    <t>10-32</t>
  </si>
  <si>
    <t>何志鹏</t>
  </si>
  <si>
    <t>10-31</t>
  </si>
  <si>
    <t>张贺球</t>
  </si>
  <si>
    <t>10-10</t>
  </si>
  <si>
    <t>邝小淋</t>
  </si>
  <si>
    <t>10-18</t>
  </si>
  <si>
    <t>谢乐华</t>
  </si>
  <si>
    <t>10-33</t>
  </si>
  <si>
    <t>刘翠玲</t>
  </si>
  <si>
    <t>10-17</t>
  </si>
  <si>
    <t>钟雨洁</t>
  </si>
  <si>
    <t>10-5</t>
  </si>
  <si>
    <t>邱婷坤</t>
  </si>
  <si>
    <t>10-2</t>
  </si>
  <si>
    <t>罗灵</t>
  </si>
  <si>
    <t>10-9</t>
  </si>
  <si>
    <t>刘小琴</t>
  </si>
  <si>
    <t>10-14</t>
  </si>
  <si>
    <t>夏兴</t>
  </si>
  <si>
    <t>10-13</t>
  </si>
  <si>
    <t>代静伟</t>
  </si>
  <si>
    <t>刘彦孜</t>
  </si>
  <si>
    <t>吴家慧</t>
  </si>
  <si>
    <t>10-3</t>
  </si>
  <si>
    <t>初中英语教师</t>
  </si>
  <si>
    <t>B04</t>
  </si>
  <si>
    <t>陈诗敏</t>
  </si>
  <si>
    <t>10-27</t>
  </si>
  <si>
    <t>沈玲</t>
  </si>
  <si>
    <t>11-15</t>
  </si>
  <si>
    <t>小学美术教师</t>
  </si>
  <si>
    <t>A08</t>
  </si>
  <si>
    <t>邓梓健</t>
  </si>
  <si>
    <t>11-4</t>
  </si>
  <si>
    <t>梁力</t>
  </si>
  <si>
    <t>11-9</t>
  </si>
  <si>
    <t>骆海艳</t>
  </si>
  <si>
    <t>11-14</t>
  </si>
  <si>
    <t>温钰颖</t>
  </si>
  <si>
    <t>11-8</t>
  </si>
  <si>
    <t>小学音乐教师</t>
  </si>
  <si>
    <t>A09</t>
  </si>
  <si>
    <t>冯秋程</t>
  </si>
  <si>
    <t>11-16</t>
  </si>
  <si>
    <t>于港</t>
  </si>
  <si>
    <t>11-18</t>
  </si>
  <si>
    <t>曾智涛</t>
  </si>
  <si>
    <t>11-13</t>
  </si>
  <si>
    <t>石欧辉</t>
  </si>
  <si>
    <t>11-19</t>
  </si>
  <si>
    <t>罗韶姗</t>
  </si>
  <si>
    <t>11-10</t>
  </si>
  <si>
    <t>罗意群</t>
  </si>
  <si>
    <t>11-5</t>
  </si>
  <si>
    <t>陈梓玲</t>
  </si>
  <si>
    <t>11-2</t>
  </si>
  <si>
    <t>许锦超</t>
  </si>
  <si>
    <t>11-1</t>
  </si>
  <si>
    <t>薛燕芳</t>
  </si>
  <si>
    <t>11-20</t>
  </si>
  <si>
    <t>徐世章</t>
  </si>
  <si>
    <t>11-11</t>
  </si>
  <si>
    <t>肖琦</t>
  </si>
  <si>
    <t>11-3</t>
  </si>
  <si>
    <t>王灵巧</t>
  </si>
  <si>
    <t>黎江锋</t>
  </si>
  <si>
    <t>张莹</t>
  </si>
  <si>
    <t>11-7</t>
  </si>
  <si>
    <t>乐昌市九峰镇中学中学</t>
  </si>
  <si>
    <t>初中音乐教师</t>
  </si>
  <si>
    <t>B08</t>
  </si>
  <si>
    <t>谭海伟</t>
  </si>
  <si>
    <t>11-17</t>
  </si>
  <si>
    <t>谢政权</t>
  </si>
  <si>
    <t>2-1</t>
  </si>
  <si>
    <t>小学体育教师</t>
  </si>
  <si>
    <t>A10</t>
  </si>
  <si>
    <t>陈莲</t>
  </si>
  <si>
    <t>2-15</t>
  </si>
  <si>
    <t>钟良献</t>
  </si>
  <si>
    <t>2-17</t>
  </si>
  <si>
    <t>许波</t>
  </si>
  <si>
    <t>2-6</t>
  </si>
  <si>
    <t>谢熙华</t>
  </si>
  <si>
    <t>2-5</t>
  </si>
  <si>
    <t>何麟</t>
  </si>
  <si>
    <t>2-4</t>
  </si>
  <si>
    <t>谢美林</t>
  </si>
  <si>
    <t>2-10</t>
  </si>
  <si>
    <t>邓超</t>
  </si>
  <si>
    <t>2-8</t>
  </si>
  <si>
    <t>刘伟</t>
  </si>
  <si>
    <t>2-16</t>
  </si>
  <si>
    <t>孙芝村</t>
  </si>
  <si>
    <t>2-11</t>
  </si>
  <si>
    <t>刘开峰</t>
  </si>
  <si>
    <t>2-7</t>
  </si>
  <si>
    <t>林秀娣</t>
  </si>
  <si>
    <t>2-14</t>
  </si>
  <si>
    <t>梁耀敏</t>
  </si>
  <si>
    <t>2-3</t>
  </si>
  <si>
    <t>邝健</t>
  </si>
  <si>
    <t>2-13</t>
  </si>
  <si>
    <t>张金明</t>
  </si>
  <si>
    <t>2-12</t>
  </si>
  <si>
    <t>黄永发</t>
  </si>
  <si>
    <t>蓝俊</t>
  </si>
  <si>
    <t>陈杰豪</t>
  </si>
  <si>
    <t>3-7</t>
  </si>
  <si>
    <t>专职心理教师</t>
  </si>
  <si>
    <t>A11</t>
  </si>
  <si>
    <t>陈碧云</t>
  </si>
  <si>
    <t>3-5</t>
  </si>
  <si>
    <t>欧欣</t>
  </si>
  <si>
    <t>3-11</t>
  </si>
  <si>
    <t>程芳</t>
  </si>
  <si>
    <t>3-8</t>
  </si>
  <si>
    <t>陈韵</t>
  </si>
  <si>
    <t>3-1</t>
  </si>
  <si>
    <t>B02</t>
  </si>
  <si>
    <t>温映静</t>
  </si>
  <si>
    <t>3-2</t>
  </si>
  <si>
    <t>蒋烨平</t>
  </si>
  <si>
    <t>3-4</t>
  </si>
  <si>
    <t>廖雨</t>
  </si>
  <si>
    <t>3-9</t>
  </si>
  <si>
    <t>乐昌市启智学校</t>
  </si>
  <si>
    <t>特殊教育教师</t>
  </si>
  <si>
    <t>C01</t>
  </si>
  <si>
    <t>刘鑫</t>
  </si>
  <si>
    <t>3-10</t>
  </si>
  <si>
    <t>罗梦怡</t>
  </si>
  <si>
    <t>3-3</t>
  </si>
  <si>
    <t>文章全</t>
  </si>
  <si>
    <t>3-6</t>
  </si>
  <si>
    <t>何洁</t>
  </si>
  <si>
    <t>4-3</t>
  </si>
  <si>
    <t>初中物理教师</t>
  </si>
  <si>
    <t>B05</t>
  </si>
  <si>
    <t>欧志彬</t>
  </si>
  <si>
    <t>4-2</t>
  </si>
  <si>
    <t>初中生物教师</t>
  </si>
  <si>
    <t xml:space="preserve">B06 </t>
  </si>
  <si>
    <t>贺帆丽</t>
  </si>
  <si>
    <t>4-5</t>
  </si>
  <si>
    <t>雷露茵</t>
  </si>
  <si>
    <t>4-6</t>
  </si>
  <si>
    <t>乐昌市第二中学</t>
  </si>
  <si>
    <t>初中历史教师</t>
  </si>
  <si>
    <t xml:space="preserve">B07 </t>
  </si>
  <si>
    <t>梁玉萍</t>
  </si>
  <si>
    <t>刘靖婧</t>
  </si>
  <si>
    <t>4-7</t>
  </si>
  <si>
    <t>乐昌市黄圃镇中心学校</t>
  </si>
  <si>
    <t>初中化学教师</t>
  </si>
  <si>
    <t>B09</t>
  </si>
  <si>
    <t>杨丽芸</t>
  </si>
  <si>
    <t>4-4</t>
  </si>
  <si>
    <t>乐昌市中等职业技术学校</t>
  </si>
  <si>
    <t>中职汽车电子教师</t>
  </si>
  <si>
    <t>D01</t>
  </si>
  <si>
    <t>谭启斌</t>
  </si>
  <si>
    <t>20210522654</t>
  </si>
  <si>
    <t>5-17</t>
  </si>
  <si>
    <t>乐昌市幼儿园</t>
  </si>
  <si>
    <t>幼儿园教师（一）</t>
  </si>
  <si>
    <t>E01</t>
  </si>
  <si>
    <t>陈静</t>
  </si>
  <si>
    <t>5-11</t>
  </si>
  <si>
    <t>钟媛</t>
  </si>
  <si>
    <t>5-9</t>
  </si>
  <si>
    <t>谭兴如</t>
  </si>
  <si>
    <t>5-6</t>
  </si>
  <si>
    <t>丘晶晶</t>
  </si>
  <si>
    <t>5-16</t>
  </si>
  <si>
    <t>赵小芳</t>
  </si>
  <si>
    <t>5-20</t>
  </si>
  <si>
    <t>肖美玲</t>
  </si>
  <si>
    <t>5-5</t>
  </si>
  <si>
    <t>邓招运</t>
  </si>
  <si>
    <t>5-2</t>
  </si>
  <si>
    <t>邱聪梅</t>
  </si>
  <si>
    <t>5-12</t>
  </si>
  <si>
    <t>徐辉翔</t>
  </si>
  <si>
    <t>5-1</t>
  </si>
  <si>
    <t>谢玖华</t>
  </si>
  <si>
    <t>5-10</t>
  </si>
  <si>
    <t>黄愉铭</t>
  </si>
  <si>
    <t>5-14</t>
  </si>
  <si>
    <t>高艳梅</t>
  </si>
  <si>
    <t>5-18</t>
  </si>
  <si>
    <t>郑尤云</t>
  </si>
  <si>
    <t>5-4</t>
  </si>
  <si>
    <t>谭慧霞</t>
  </si>
  <si>
    <t>5-13</t>
  </si>
  <si>
    <t>王早花</t>
  </si>
  <si>
    <t>5-7</t>
  </si>
  <si>
    <t>李素梅</t>
  </si>
  <si>
    <t>5-19</t>
  </si>
  <si>
    <t>李吉红</t>
  </si>
  <si>
    <t>谢栖香</t>
  </si>
  <si>
    <t>刘春怡</t>
  </si>
  <si>
    <t>冯祥媚</t>
  </si>
  <si>
    <t>6-7</t>
  </si>
  <si>
    <t>幼儿园教师（二）</t>
  </si>
  <si>
    <t>E02</t>
  </si>
  <si>
    <t>刘春梅</t>
  </si>
  <si>
    <t>6-9</t>
  </si>
  <si>
    <t>吴文思</t>
  </si>
  <si>
    <t>6-18</t>
  </si>
  <si>
    <t>黄艮凤</t>
  </si>
  <si>
    <t>6-1</t>
  </si>
  <si>
    <t>刘彩虹</t>
  </si>
  <si>
    <t>6-17</t>
  </si>
  <si>
    <t>何婷</t>
  </si>
  <si>
    <t>6-21</t>
  </si>
  <si>
    <t>杨建芳</t>
  </si>
  <si>
    <t>6-5</t>
  </si>
  <si>
    <t>林志红</t>
  </si>
  <si>
    <t>6-6</t>
  </si>
  <si>
    <t>唐艳虹</t>
  </si>
  <si>
    <t>6-8</t>
  </si>
  <si>
    <t>曹文蝉</t>
  </si>
  <si>
    <t>6-14</t>
  </si>
  <si>
    <t>谭文静</t>
  </si>
  <si>
    <t>6-20</t>
  </si>
  <si>
    <t>钟晶晶</t>
  </si>
  <si>
    <t>6-24</t>
  </si>
  <si>
    <t>罗凤英</t>
  </si>
  <si>
    <t>面试成绩低于60分</t>
  </si>
  <si>
    <t>肖书琴</t>
  </si>
  <si>
    <t>6-16</t>
  </si>
  <si>
    <t>幼儿园教师（三）</t>
  </si>
  <si>
    <t>E03</t>
  </si>
  <si>
    <t>陈薇</t>
  </si>
  <si>
    <t>6-13</t>
  </si>
  <si>
    <t>陈慧</t>
  </si>
  <si>
    <t>6-22</t>
  </si>
  <si>
    <t>詹萃莲</t>
  </si>
  <si>
    <t>6-23</t>
  </si>
  <si>
    <t>叶寻</t>
  </si>
  <si>
    <t>6-3</t>
  </si>
  <si>
    <t>黄碧琦</t>
  </si>
  <si>
    <t>6-4</t>
  </si>
  <si>
    <t>陈回群</t>
  </si>
  <si>
    <t>6-2</t>
  </si>
  <si>
    <t>邓恩华</t>
  </si>
  <si>
    <t>6-11</t>
  </si>
  <si>
    <t>廖细珍</t>
  </si>
  <si>
    <t>6-12</t>
  </si>
  <si>
    <t>张想洁</t>
  </si>
  <si>
    <t>6-10</t>
  </si>
  <si>
    <t>杜明婷</t>
  </si>
  <si>
    <t>6-15</t>
  </si>
  <si>
    <t>丘莉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</si>
</sst>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b/>
      <sz val="16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6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 wrapText="1"/>
    </xf>
    <xf numFmtId="0" fontId="49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49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255"/>
    </xf>
    <xf numFmtId="49" fontId="5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255"/>
    </xf>
    <xf numFmtId="49" fontId="51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49" fontId="52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76" fontId="52" fillId="33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 wrapText="1"/>
    </xf>
    <xf numFmtId="3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/>
    </xf>
    <xf numFmtId="49" fontId="52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4"/>
  <sheetViews>
    <sheetView tabSelected="1" workbookViewId="0" topLeftCell="A1">
      <pane ySplit="4" topLeftCell="A5" activePane="bottomLeft" state="frozen"/>
      <selection pane="bottomLeft" activeCell="N15" sqref="N15"/>
    </sheetView>
  </sheetViews>
  <sheetFormatPr defaultColWidth="9.00390625" defaultRowHeight="15"/>
  <cols>
    <col min="1" max="1" width="4.57421875" style="3" customWidth="1"/>
    <col min="2" max="2" width="4.57421875" style="4" customWidth="1"/>
    <col min="3" max="3" width="14.57421875" style="3" customWidth="1"/>
    <col min="4" max="4" width="17.421875" style="3" customWidth="1"/>
    <col min="5" max="5" width="4.28125" style="3" customWidth="1"/>
    <col min="6" max="6" width="2.57421875" style="5" customWidth="1"/>
    <col min="7" max="7" width="7.140625" style="3" customWidth="1"/>
    <col min="8" max="8" width="11.57421875" style="3" customWidth="1"/>
    <col min="9" max="9" width="3.57421875" style="3" customWidth="1"/>
    <col min="10" max="13" width="6.57421875" style="3" customWidth="1"/>
    <col min="14" max="14" width="6.28125" style="3" customWidth="1"/>
    <col min="15" max="16" width="6.57421875" style="3" customWidth="1"/>
    <col min="17" max="18" width="6.00390625" style="3" customWidth="1"/>
    <col min="19" max="19" width="3.8515625" style="6" customWidth="1"/>
    <col min="20" max="20" width="8.140625" style="3" customWidth="1"/>
    <col min="21" max="21" width="6.7109375" style="3" customWidth="1"/>
    <col min="22" max="16384" width="9.00390625" style="3" customWidth="1"/>
  </cols>
  <sheetData>
    <row r="1" spans="1:21" ht="34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1">
        <v>44389</v>
      </c>
      <c r="S2" s="42"/>
      <c r="T2" s="42"/>
      <c r="U2" s="42"/>
    </row>
    <row r="3" spans="1:21" ht="30.7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32" t="s">
        <v>10</v>
      </c>
      <c r="K3" s="32" t="s">
        <v>11</v>
      </c>
      <c r="L3" s="33" t="s">
        <v>12</v>
      </c>
      <c r="M3" s="34"/>
      <c r="N3" s="34"/>
      <c r="O3" s="35"/>
      <c r="P3" s="11" t="s">
        <v>13</v>
      </c>
      <c r="Q3" s="32" t="s">
        <v>11</v>
      </c>
      <c r="R3" s="11" t="s">
        <v>14</v>
      </c>
      <c r="S3" s="43" t="s">
        <v>15</v>
      </c>
      <c r="T3" s="11" t="s">
        <v>16</v>
      </c>
      <c r="U3" s="44" t="s">
        <v>17</v>
      </c>
    </row>
    <row r="4" spans="1:21" ht="39" customHeight="1">
      <c r="A4" s="12"/>
      <c r="B4" s="13"/>
      <c r="C4" s="14"/>
      <c r="D4" s="14"/>
      <c r="E4" s="14"/>
      <c r="F4" s="14"/>
      <c r="G4" s="14"/>
      <c r="H4" s="14"/>
      <c r="I4" s="14"/>
      <c r="J4" s="36"/>
      <c r="K4" s="36"/>
      <c r="L4" s="37" t="s">
        <v>18</v>
      </c>
      <c r="M4" s="37" t="s">
        <v>11</v>
      </c>
      <c r="N4" s="37" t="s">
        <v>19</v>
      </c>
      <c r="O4" s="37" t="s">
        <v>11</v>
      </c>
      <c r="P4" s="14"/>
      <c r="Q4" s="36"/>
      <c r="R4" s="14"/>
      <c r="S4" s="45"/>
      <c r="T4" s="14"/>
      <c r="U4" s="46"/>
    </row>
    <row r="5" spans="1:21" s="1" customFormat="1" ht="15" customHeight="1">
      <c r="A5" s="15">
        <v>1</v>
      </c>
      <c r="B5" s="16" t="s">
        <v>20</v>
      </c>
      <c r="C5" s="17" t="s">
        <v>21</v>
      </c>
      <c r="D5" s="17" t="s">
        <v>22</v>
      </c>
      <c r="E5" s="18" t="s">
        <v>23</v>
      </c>
      <c r="F5" s="19">
        <v>18</v>
      </c>
      <c r="G5" s="20" t="s">
        <v>24</v>
      </c>
      <c r="H5" s="21" t="s">
        <v>25</v>
      </c>
      <c r="I5" s="17" t="s">
        <v>26</v>
      </c>
      <c r="J5" s="38">
        <v>78</v>
      </c>
      <c r="K5" s="39">
        <f aca="true" t="shared" si="0" ref="K5:K68">J5*50%</f>
        <v>39</v>
      </c>
      <c r="L5" s="39">
        <v>89.9</v>
      </c>
      <c r="M5" s="39">
        <f aca="true" t="shared" si="1" ref="M5:M68">L5*50%</f>
        <v>44.95</v>
      </c>
      <c r="N5" s="39"/>
      <c r="O5" s="39"/>
      <c r="P5" s="39">
        <f>M5</f>
        <v>44.95</v>
      </c>
      <c r="Q5" s="39"/>
      <c r="R5" s="39">
        <f>K5+P5</f>
        <v>83.95</v>
      </c>
      <c r="S5" s="47" t="s">
        <v>27</v>
      </c>
      <c r="T5" s="39" t="s">
        <v>28</v>
      </c>
      <c r="U5" s="15"/>
    </row>
    <row r="6" spans="1:21" s="1" customFormat="1" ht="15" customHeight="1">
      <c r="A6" s="15">
        <v>2</v>
      </c>
      <c r="B6" s="16" t="s">
        <v>29</v>
      </c>
      <c r="C6" s="17" t="s">
        <v>21</v>
      </c>
      <c r="D6" s="17" t="s">
        <v>22</v>
      </c>
      <c r="E6" s="18" t="s">
        <v>23</v>
      </c>
      <c r="F6" s="22"/>
      <c r="G6" s="20" t="s">
        <v>30</v>
      </c>
      <c r="H6" s="21" t="s">
        <v>31</v>
      </c>
      <c r="I6" s="17" t="s">
        <v>26</v>
      </c>
      <c r="J6" s="38">
        <v>76.72</v>
      </c>
      <c r="K6" s="39">
        <f t="shared" si="0"/>
        <v>38.36</v>
      </c>
      <c r="L6" s="39">
        <v>88.9</v>
      </c>
      <c r="M6" s="39">
        <f t="shared" si="1"/>
        <v>44.45</v>
      </c>
      <c r="N6" s="39"/>
      <c r="O6" s="39"/>
      <c r="P6" s="39">
        <f aca="true" t="shared" si="2" ref="P6:P37">M6</f>
        <v>44.45</v>
      </c>
      <c r="Q6" s="39"/>
      <c r="R6" s="39">
        <f aca="true" t="shared" si="3" ref="R6:R37">K6+P6</f>
        <v>82.81</v>
      </c>
      <c r="S6" s="47" t="s">
        <v>32</v>
      </c>
      <c r="T6" s="39" t="s">
        <v>28</v>
      </c>
      <c r="U6" s="15"/>
    </row>
    <row r="7" spans="1:21" s="1" customFormat="1" ht="15" customHeight="1">
      <c r="A7" s="15">
        <v>3</v>
      </c>
      <c r="B7" s="16" t="s">
        <v>33</v>
      </c>
      <c r="C7" s="17" t="s">
        <v>21</v>
      </c>
      <c r="D7" s="17" t="s">
        <v>22</v>
      </c>
      <c r="E7" s="18" t="s">
        <v>23</v>
      </c>
      <c r="F7" s="22"/>
      <c r="G7" s="20" t="s">
        <v>34</v>
      </c>
      <c r="H7" s="21" t="s">
        <v>35</v>
      </c>
      <c r="I7" s="17" t="s">
        <v>26</v>
      </c>
      <c r="J7" s="38">
        <v>77.84</v>
      </c>
      <c r="K7" s="39">
        <f t="shared" si="0"/>
        <v>38.92</v>
      </c>
      <c r="L7" s="39">
        <v>86.1</v>
      </c>
      <c r="M7" s="39">
        <f t="shared" si="1"/>
        <v>43.05</v>
      </c>
      <c r="N7" s="39"/>
      <c r="O7" s="39"/>
      <c r="P7" s="39">
        <f t="shared" si="2"/>
        <v>43.05</v>
      </c>
      <c r="Q7" s="39"/>
      <c r="R7" s="39">
        <f t="shared" si="3"/>
        <v>81.97</v>
      </c>
      <c r="S7" s="47" t="s">
        <v>36</v>
      </c>
      <c r="T7" s="39" t="s">
        <v>28</v>
      </c>
      <c r="U7" s="15"/>
    </row>
    <row r="8" spans="1:21" s="1" customFormat="1" ht="15" customHeight="1">
      <c r="A8" s="15">
        <v>4</v>
      </c>
      <c r="B8" s="16" t="s">
        <v>37</v>
      </c>
      <c r="C8" s="17" t="s">
        <v>21</v>
      </c>
      <c r="D8" s="17" t="s">
        <v>22</v>
      </c>
      <c r="E8" s="18" t="s">
        <v>23</v>
      </c>
      <c r="F8" s="22"/>
      <c r="G8" s="20" t="s">
        <v>38</v>
      </c>
      <c r="H8" s="21">
        <v>20210522006</v>
      </c>
      <c r="I8" s="17" t="s">
        <v>26</v>
      </c>
      <c r="J8" s="38">
        <v>70.96</v>
      </c>
      <c r="K8" s="39">
        <f t="shared" si="0"/>
        <v>35.48</v>
      </c>
      <c r="L8" s="39">
        <v>90.2</v>
      </c>
      <c r="M8" s="39">
        <f t="shared" si="1"/>
        <v>45.1</v>
      </c>
      <c r="N8" s="39"/>
      <c r="O8" s="39"/>
      <c r="P8" s="39">
        <f t="shared" si="2"/>
        <v>45.1</v>
      </c>
      <c r="Q8" s="39"/>
      <c r="R8" s="39">
        <f t="shared" si="3"/>
        <v>80.58</v>
      </c>
      <c r="S8" s="47" t="s">
        <v>39</v>
      </c>
      <c r="T8" s="39" t="s">
        <v>28</v>
      </c>
      <c r="U8" s="15"/>
    </row>
    <row r="9" spans="1:21" s="1" customFormat="1" ht="15" customHeight="1">
      <c r="A9" s="15">
        <v>5</v>
      </c>
      <c r="B9" s="16" t="s">
        <v>40</v>
      </c>
      <c r="C9" s="17" t="s">
        <v>21</v>
      </c>
      <c r="D9" s="17" t="s">
        <v>22</v>
      </c>
      <c r="E9" s="18" t="s">
        <v>23</v>
      </c>
      <c r="F9" s="22"/>
      <c r="G9" s="20" t="s">
        <v>41</v>
      </c>
      <c r="H9" s="21">
        <v>20210522037</v>
      </c>
      <c r="I9" s="17" t="s">
        <v>26</v>
      </c>
      <c r="J9" s="38">
        <v>73.12</v>
      </c>
      <c r="K9" s="39">
        <f t="shared" si="0"/>
        <v>36.56</v>
      </c>
      <c r="L9" s="39">
        <v>86.2</v>
      </c>
      <c r="M9" s="39">
        <f t="shared" si="1"/>
        <v>43.1</v>
      </c>
      <c r="N9" s="39"/>
      <c r="O9" s="39"/>
      <c r="P9" s="39">
        <f t="shared" si="2"/>
        <v>43.1</v>
      </c>
      <c r="Q9" s="39"/>
      <c r="R9" s="39">
        <f t="shared" si="3"/>
        <v>79.66</v>
      </c>
      <c r="S9" s="47" t="s">
        <v>42</v>
      </c>
      <c r="T9" s="39" t="s">
        <v>28</v>
      </c>
      <c r="U9" s="15"/>
    </row>
    <row r="10" spans="1:21" s="1" customFormat="1" ht="15" customHeight="1">
      <c r="A10" s="15">
        <v>6</v>
      </c>
      <c r="B10" s="16" t="s">
        <v>43</v>
      </c>
      <c r="C10" s="17" t="s">
        <v>21</v>
      </c>
      <c r="D10" s="17" t="s">
        <v>22</v>
      </c>
      <c r="E10" s="18" t="s">
        <v>23</v>
      </c>
      <c r="F10" s="22"/>
      <c r="G10" s="20" t="s">
        <v>44</v>
      </c>
      <c r="H10" s="21">
        <v>20210522011</v>
      </c>
      <c r="I10" s="17" t="s">
        <v>26</v>
      </c>
      <c r="J10" s="38">
        <v>71.36</v>
      </c>
      <c r="K10" s="39">
        <f t="shared" si="0"/>
        <v>35.68</v>
      </c>
      <c r="L10" s="39">
        <v>87.7</v>
      </c>
      <c r="M10" s="39">
        <f t="shared" si="1"/>
        <v>43.85</v>
      </c>
      <c r="N10" s="39"/>
      <c r="O10" s="39"/>
      <c r="P10" s="39">
        <f t="shared" si="2"/>
        <v>43.85</v>
      </c>
      <c r="Q10" s="39"/>
      <c r="R10" s="39">
        <f t="shared" si="3"/>
        <v>79.53</v>
      </c>
      <c r="S10" s="47" t="s">
        <v>45</v>
      </c>
      <c r="T10" s="39" t="s">
        <v>28</v>
      </c>
      <c r="U10" s="15"/>
    </row>
    <row r="11" spans="1:21" s="1" customFormat="1" ht="15" customHeight="1">
      <c r="A11" s="15">
        <v>7</v>
      </c>
      <c r="B11" s="16" t="s">
        <v>46</v>
      </c>
      <c r="C11" s="17" t="s">
        <v>21</v>
      </c>
      <c r="D11" s="17" t="s">
        <v>22</v>
      </c>
      <c r="E11" s="18" t="s">
        <v>23</v>
      </c>
      <c r="F11" s="22"/>
      <c r="G11" s="20" t="s">
        <v>47</v>
      </c>
      <c r="H11" s="21">
        <v>20210522026</v>
      </c>
      <c r="I11" s="17" t="s">
        <v>26</v>
      </c>
      <c r="J11" s="38">
        <v>72.48</v>
      </c>
      <c r="K11" s="39">
        <f t="shared" si="0"/>
        <v>36.24</v>
      </c>
      <c r="L11" s="39">
        <v>84.6</v>
      </c>
      <c r="M11" s="39">
        <f t="shared" si="1"/>
        <v>42.3</v>
      </c>
      <c r="N11" s="39"/>
      <c r="O11" s="39"/>
      <c r="P11" s="39">
        <f t="shared" si="2"/>
        <v>42.3</v>
      </c>
      <c r="Q11" s="39"/>
      <c r="R11" s="39">
        <f t="shared" si="3"/>
        <v>78.53999999999999</v>
      </c>
      <c r="S11" s="47" t="s">
        <v>48</v>
      </c>
      <c r="T11" s="39" t="s">
        <v>28</v>
      </c>
      <c r="U11" s="15"/>
    </row>
    <row r="12" spans="1:21" s="1" customFormat="1" ht="15" customHeight="1">
      <c r="A12" s="15">
        <v>8</v>
      </c>
      <c r="B12" s="16" t="s">
        <v>49</v>
      </c>
      <c r="C12" s="17" t="s">
        <v>21</v>
      </c>
      <c r="D12" s="17" t="s">
        <v>22</v>
      </c>
      <c r="E12" s="18" t="s">
        <v>23</v>
      </c>
      <c r="F12" s="22"/>
      <c r="G12" s="20" t="s">
        <v>50</v>
      </c>
      <c r="H12" s="21">
        <v>20210522028</v>
      </c>
      <c r="I12" s="17" t="s">
        <v>26</v>
      </c>
      <c r="J12" s="38">
        <v>74.56</v>
      </c>
      <c r="K12" s="39">
        <f t="shared" si="0"/>
        <v>37.28</v>
      </c>
      <c r="L12" s="39">
        <v>82.3</v>
      </c>
      <c r="M12" s="39">
        <f t="shared" si="1"/>
        <v>41.15</v>
      </c>
      <c r="N12" s="39"/>
      <c r="O12" s="39"/>
      <c r="P12" s="39">
        <f t="shared" si="2"/>
        <v>41.15</v>
      </c>
      <c r="Q12" s="39"/>
      <c r="R12" s="39">
        <f t="shared" si="3"/>
        <v>78.43</v>
      </c>
      <c r="S12" s="47" t="s">
        <v>51</v>
      </c>
      <c r="T12" s="39" t="s">
        <v>28</v>
      </c>
      <c r="U12" s="15"/>
    </row>
    <row r="13" spans="1:21" s="1" customFormat="1" ht="15" customHeight="1">
      <c r="A13" s="15">
        <v>9</v>
      </c>
      <c r="B13" s="16" t="s">
        <v>52</v>
      </c>
      <c r="C13" s="17" t="s">
        <v>21</v>
      </c>
      <c r="D13" s="17" t="s">
        <v>22</v>
      </c>
      <c r="E13" s="18" t="s">
        <v>23</v>
      </c>
      <c r="F13" s="22"/>
      <c r="G13" s="20" t="s">
        <v>53</v>
      </c>
      <c r="H13" s="21">
        <v>20210522034</v>
      </c>
      <c r="I13" s="17" t="s">
        <v>26</v>
      </c>
      <c r="J13" s="38">
        <v>69.84</v>
      </c>
      <c r="K13" s="39">
        <f t="shared" si="0"/>
        <v>34.92</v>
      </c>
      <c r="L13" s="39">
        <v>85.6</v>
      </c>
      <c r="M13" s="39">
        <f t="shared" si="1"/>
        <v>42.8</v>
      </c>
      <c r="N13" s="39"/>
      <c r="O13" s="39"/>
      <c r="P13" s="39">
        <f t="shared" si="2"/>
        <v>42.8</v>
      </c>
      <c r="Q13" s="39"/>
      <c r="R13" s="39">
        <f t="shared" si="3"/>
        <v>77.72</v>
      </c>
      <c r="S13" s="47" t="s">
        <v>54</v>
      </c>
      <c r="T13" s="39" t="s">
        <v>28</v>
      </c>
      <c r="U13" s="15"/>
    </row>
    <row r="14" spans="1:21" s="1" customFormat="1" ht="15" customHeight="1">
      <c r="A14" s="15">
        <v>10</v>
      </c>
      <c r="B14" s="16" t="s">
        <v>55</v>
      </c>
      <c r="C14" s="17" t="s">
        <v>21</v>
      </c>
      <c r="D14" s="17" t="s">
        <v>22</v>
      </c>
      <c r="E14" s="18" t="s">
        <v>23</v>
      </c>
      <c r="F14" s="22"/>
      <c r="G14" s="20" t="s">
        <v>56</v>
      </c>
      <c r="H14" s="21">
        <v>20210522003</v>
      </c>
      <c r="I14" s="17" t="s">
        <v>26</v>
      </c>
      <c r="J14" s="38">
        <v>66.16</v>
      </c>
      <c r="K14" s="39">
        <f t="shared" si="0"/>
        <v>33.08</v>
      </c>
      <c r="L14" s="39">
        <v>89.1</v>
      </c>
      <c r="M14" s="39">
        <f t="shared" si="1"/>
        <v>44.55</v>
      </c>
      <c r="N14" s="39"/>
      <c r="O14" s="39"/>
      <c r="P14" s="39">
        <f t="shared" si="2"/>
        <v>44.55</v>
      </c>
      <c r="Q14" s="39"/>
      <c r="R14" s="39">
        <f t="shared" si="3"/>
        <v>77.63</v>
      </c>
      <c r="S14" s="47" t="s">
        <v>57</v>
      </c>
      <c r="T14" s="39" t="s">
        <v>28</v>
      </c>
      <c r="U14" s="15"/>
    </row>
    <row r="15" spans="1:21" s="1" customFormat="1" ht="15" customHeight="1">
      <c r="A15" s="15">
        <v>11</v>
      </c>
      <c r="B15" s="16" t="s">
        <v>58</v>
      </c>
      <c r="C15" s="17" t="s">
        <v>21</v>
      </c>
      <c r="D15" s="17" t="s">
        <v>22</v>
      </c>
      <c r="E15" s="18" t="s">
        <v>23</v>
      </c>
      <c r="F15" s="22"/>
      <c r="G15" s="20" t="s">
        <v>59</v>
      </c>
      <c r="H15" s="21">
        <v>20210522015</v>
      </c>
      <c r="I15" s="17" t="s">
        <v>26</v>
      </c>
      <c r="J15" s="38">
        <v>68.32</v>
      </c>
      <c r="K15" s="39">
        <f t="shared" si="0"/>
        <v>34.16</v>
      </c>
      <c r="L15" s="39">
        <v>86.9</v>
      </c>
      <c r="M15" s="39">
        <f t="shared" si="1"/>
        <v>43.45</v>
      </c>
      <c r="N15" s="39"/>
      <c r="O15" s="39"/>
      <c r="P15" s="39">
        <f t="shared" si="2"/>
        <v>43.45</v>
      </c>
      <c r="Q15" s="39"/>
      <c r="R15" s="39">
        <f t="shared" si="3"/>
        <v>77.61</v>
      </c>
      <c r="S15" s="47" t="s">
        <v>60</v>
      </c>
      <c r="T15" s="39" t="s">
        <v>28</v>
      </c>
      <c r="U15" s="15"/>
    </row>
    <row r="16" spans="1:21" s="1" customFormat="1" ht="15" customHeight="1">
      <c r="A16" s="15">
        <v>12</v>
      </c>
      <c r="B16" s="16" t="s">
        <v>61</v>
      </c>
      <c r="C16" s="17" t="s">
        <v>21</v>
      </c>
      <c r="D16" s="17" t="s">
        <v>22</v>
      </c>
      <c r="E16" s="18" t="s">
        <v>23</v>
      </c>
      <c r="F16" s="22"/>
      <c r="G16" s="20" t="s">
        <v>62</v>
      </c>
      <c r="H16" s="21">
        <v>20210522022</v>
      </c>
      <c r="I16" s="17" t="s">
        <v>63</v>
      </c>
      <c r="J16" s="38">
        <v>64.4</v>
      </c>
      <c r="K16" s="39">
        <f t="shared" si="0"/>
        <v>32.2</v>
      </c>
      <c r="L16" s="39">
        <v>89.7</v>
      </c>
      <c r="M16" s="39">
        <f t="shared" si="1"/>
        <v>44.85</v>
      </c>
      <c r="N16" s="39"/>
      <c r="O16" s="39"/>
      <c r="P16" s="39">
        <f t="shared" si="2"/>
        <v>44.85</v>
      </c>
      <c r="Q16" s="39"/>
      <c r="R16" s="39">
        <f t="shared" si="3"/>
        <v>77.05000000000001</v>
      </c>
      <c r="S16" s="47" t="s">
        <v>64</v>
      </c>
      <c r="T16" s="39" t="s">
        <v>28</v>
      </c>
      <c r="U16" s="15"/>
    </row>
    <row r="17" spans="1:21" s="1" customFormat="1" ht="15" customHeight="1">
      <c r="A17" s="15">
        <v>13</v>
      </c>
      <c r="B17" s="16" t="s">
        <v>65</v>
      </c>
      <c r="C17" s="17" t="s">
        <v>21</v>
      </c>
      <c r="D17" s="17" t="s">
        <v>22</v>
      </c>
      <c r="E17" s="18" t="s">
        <v>23</v>
      </c>
      <c r="F17" s="22"/>
      <c r="G17" s="20" t="s">
        <v>66</v>
      </c>
      <c r="H17" s="21">
        <v>20210522007</v>
      </c>
      <c r="I17" s="17" t="s">
        <v>26</v>
      </c>
      <c r="J17" s="38">
        <v>67.28</v>
      </c>
      <c r="K17" s="39">
        <f t="shared" si="0"/>
        <v>33.64</v>
      </c>
      <c r="L17" s="39">
        <v>86.1</v>
      </c>
      <c r="M17" s="39">
        <f t="shared" si="1"/>
        <v>43.05</v>
      </c>
      <c r="N17" s="39"/>
      <c r="O17" s="39"/>
      <c r="P17" s="39">
        <f t="shared" si="2"/>
        <v>43.05</v>
      </c>
      <c r="Q17" s="39"/>
      <c r="R17" s="39">
        <f t="shared" si="3"/>
        <v>76.69</v>
      </c>
      <c r="S17" s="47" t="s">
        <v>67</v>
      </c>
      <c r="T17" s="39" t="s">
        <v>28</v>
      </c>
      <c r="U17" s="15"/>
    </row>
    <row r="18" spans="1:21" s="1" customFormat="1" ht="15" customHeight="1">
      <c r="A18" s="15">
        <v>14</v>
      </c>
      <c r="B18" s="16" t="s">
        <v>68</v>
      </c>
      <c r="C18" s="17" t="s">
        <v>21</v>
      </c>
      <c r="D18" s="17" t="s">
        <v>22</v>
      </c>
      <c r="E18" s="18" t="s">
        <v>23</v>
      </c>
      <c r="F18" s="22"/>
      <c r="G18" s="20" t="s">
        <v>69</v>
      </c>
      <c r="H18" s="21">
        <v>20210522025</v>
      </c>
      <c r="I18" s="17" t="s">
        <v>26</v>
      </c>
      <c r="J18" s="38">
        <v>67.04</v>
      </c>
      <c r="K18" s="39">
        <f t="shared" si="0"/>
        <v>33.52</v>
      </c>
      <c r="L18" s="39">
        <v>85.3</v>
      </c>
      <c r="M18" s="39">
        <f t="shared" si="1"/>
        <v>42.65</v>
      </c>
      <c r="N18" s="39"/>
      <c r="O18" s="39"/>
      <c r="P18" s="39">
        <f t="shared" si="2"/>
        <v>42.65</v>
      </c>
      <c r="Q18" s="39"/>
      <c r="R18" s="39">
        <f t="shared" si="3"/>
        <v>76.17</v>
      </c>
      <c r="S18" s="47" t="s">
        <v>70</v>
      </c>
      <c r="T18" s="39" t="s">
        <v>28</v>
      </c>
      <c r="U18" s="15"/>
    </row>
    <row r="19" spans="1:21" s="1" customFormat="1" ht="15" customHeight="1">
      <c r="A19" s="15">
        <v>15</v>
      </c>
      <c r="B19" s="16" t="s">
        <v>71</v>
      </c>
      <c r="C19" s="17" t="s">
        <v>21</v>
      </c>
      <c r="D19" s="17" t="s">
        <v>22</v>
      </c>
      <c r="E19" s="18" t="s">
        <v>23</v>
      </c>
      <c r="F19" s="22"/>
      <c r="G19" s="20" t="s">
        <v>72</v>
      </c>
      <c r="H19" s="21">
        <v>20210522018</v>
      </c>
      <c r="I19" s="17" t="s">
        <v>26</v>
      </c>
      <c r="J19" s="38">
        <v>64.8</v>
      </c>
      <c r="K19" s="39">
        <f t="shared" si="0"/>
        <v>32.4</v>
      </c>
      <c r="L19" s="39">
        <v>87.2</v>
      </c>
      <c r="M19" s="39">
        <f t="shared" si="1"/>
        <v>43.6</v>
      </c>
      <c r="N19" s="39"/>
      <c r="O19" s="39"/>
      <c r="P19" s="39">
        <f t="shared" si="2"/>
        <v>43.6</v>
      </c>
      <c r="Q19" s="39"/>
      <c r="R19" s="39">
        <f t="shared" si="3"/>
        <v>76</v>
      </c>
      <c r="S19" s="47" t="s">
        <v>73</v>
      </c>
      <c r="T19" s="39" t="s">
        <v>28</v>
      </c>
      <c r="U19" s="15"/>
    </row>
    <row r="20" spans="1:21" s="1" customFormat="1" ht="15" customHeight="1">
      <c r="A20" s="15">
        <v>16</v>
      </c>
      <c r="B20" s="16" t="s">
        <v>74</v>
      </c>
      <c r="C20" s="17" t="s">
        <v>21</v>
      </c>
      <c r="D20" s="17" t="s">
        <v>22</v>
      </c>
      <c r="E20" s="18" t="s">
        <v>23</v>
      </c>
      <c r="F20" s="22"/>
      <c r="G20" s="20" t="s">
        <v>75</v>
      </c>
      <c r="H20" s="21">
        <v>20210522044</v>
      </c>
      <c r="I20" s="17" t="s">
        <v>26</v>
      </c>
      <c r="J20" s="38">
        <v>65.2</v>
      </c>
      <c r="K20" s="39">
        <f t="shared" si="0"/>
        <v>32.6</v>
      </c>
      <c r="L20" s="39">
        <v>86.6</v>
      </c>
      <c r="M20" s="39">
        <f t="shared" si="1"/>
        <v>43.3</v>
      </c>
      <c r="N20" s="39"/>
      <c r="O20" s="39"/>
      <c r="P20" s="39">
        <f t="shared" si="2"/>
        <v>43.3</v>
      </c>
      <c r="Q20" s="39"/>
      <c r="R20" s="39">
        <f t="shared" si="3"/>
        <v>75.9</v>
      </c>
      <c r="S20" s="47" t="s">
        <v>76</v>
      </c>
      <c r="T20" s="39" t="s">
        <v>28</v>
      </c>
      <c r="U20" s="15"/>
    </row>
    <row r="21" spans="1:21" s="1" customFormat="1" ht="15" customHeight="1">
      <c r="A21" s="15">
        <v>17</v>
      </c>
      <c r="B21" s="16" t="s">
        <v>77</v>
      </c>
      <c r="C21" s="17" t="s">
        <v>21</v>
      </c>
      <c r="D21" s="17" t="s">
        <v>22</v>
      </c>
      <c r="E21" s="18" t="s">
        <v>23</v>
      </c>
      <c r="F21" s="22"/>
      <c r="G21" s="20" t="s">
        <v>78</v>
      </c>
      <c r="H21" s="21">
        <v>20210522020</v>
      </c>
      <c r="I21" s="17" t="s">
        <v>26</v>
      </c>
      <c r="J21" s="38">
        <v>64.4</v>
      </c>
      <c r="K21" s="39">
        <f t="shared" si="0"/>
        <v>32.2</v>
      </c>
      <c r="L21" s="39">
        <v>86.9</v>
      </c>
      <c r="M21" s="39">
        <f t="shared" si="1"/>
        <v>43.45</v>
      </c>
      <c r="N21" s="39"/>
      <c r="O21" s="39"/>
      <c r="P21" s="39">
        <f t="shared" si="2"/>
        <v>43.45</v>
      </c>
      <c r="Q21" s="39"/>
      <c r="R21" s="39">
        <f t="shared" si="3"/>
        <v>75.65</v>
      </c>
      <c r="S21" s="47" t="s">
        <v>79</v>
      </c>
      <c r="T21" s="39" t="s">
        <v>28</v>
      </c>
      <c r="U21" s="15"/>
    </row>
    <row r="22" spans="1:21" s="1" customFormat="1" ht="15" customHeight="1">
      <c r="A22" s="15">
        <v>18</v>
      </c>
      <c r="B22" s="16" t="s">
        <v>80</v>
      </c>
      <c r="C22" s="17" t="s">
        <v>21</v>
      </c>
      <c r="D22" s="17" t="s">
        <v>22</v>
      </c>
      <c r="E22" s="18" t="s">
        <v>23</v>
      </c>
      <c r="F22" s="22"/>
      <c r="G22" s="20" t="s">
        <v>81</v>
      </c>
      <c r="H22" s="21">
        <v>20210522029</v>
      </c>
      <c r="I22" s="17" t="s">
        <v>26</v>
      </c>
      <c r="J22" s="38">
        <v>61.68</v>
      </c>
      <c r="K22" s="39">
        <f t="shared" si="0"/>
        <v>30.84</v>
      </c>
      <c r="L22" s="39">
        <v>89</v>
      </c>
      <c r="M22" s="39">
        <f t="shared" si="1"/>
        <v>44.5</v>
      </c>
      <c r="N22" s="39"/>
      <c r="O22" s="39"/>
      <c r="P22" s="39">
        <f t="shared" si="2"/>
        <v>44.5</v>
      </c>
      <c r="Q22" s="39"/>
      <c r="R22" s="39">
        <f t="shared" si="3"/>
        <v>75.34</v>
      </c>
      <c r="S22" s="47" t="s">
        <v>82</v>
      </c>
      <c r="T22" s="39" t="s">
        <v>28</v>
      </c>
      <c r="U22" s="15"/>
    </row>
    <row r="23" spans="1:21" s="1" customFormat="1" ht="15" customHeight="1">
      <c r="A23" s="15">
        <v>19</v>
      </c>
      <c r="B23" s="16" t="s">
        <v>83</v>
      </c>
      <c r="C23" s="17" t="s">
        <v>21</v>
      </c>
      <c r="D23" s="17" t="s">
        <v>22</v>
      </c>
      <c r="E23" s="18" t="s">
        <v>23</v>
      </c>
      <c r="F23" s="22"/>
      <c r="G23" s="20" t="s">
        <v>84</v>
      </c>
      <c r="H23" s="21">
        <v>20210522017</v>
      </c>
      <c r="I23" s="17" t="s">
        <v>26</v>
      </c>
      <c r="J23" s="38">
        <v>68.16</v>
      </c>
      <c r="K23" s="39">
        <f t="shared" si="0"/>
        <v>34.08</v>
      </c>
      <c r="L23" s="39">
        <v>82.2</v>
      </c>
      <c r="M23" s="39">
        <f t="shared" si="1"/>
        <v>41.1</v>
      </c>
      <c r="N23" s="39"/>
      <c r="O23" s="39"/>
      <c r="P23" s="39">
        <f t="shared" si="2"/>
        <v>41.1</v>
      </c>
      <c r="Q23" s="39"/>
      <c r="R23" s="39">
        <f t="shared" si="3"/>
        <v>75.18</v>
      </c>
      <c r="S23" s="47" t="s">
        <v>85</v>
      </c>
      <c r="T23" s="39"/>
      <c r="U23" s="15"/>
    </row>
    <row r="24" spans="1:21" s="1" customFormat="1" ht="15" customHeight="1">
      <c r="A24" s="15">
        <v>20</v>
      </c>
      <c r="B24" s="16" t="s">
        <v>86</v>
      </c>
      <c r="C24" s="17" t="s">
        <v>21</v>
      </c>
      <c r="D24" s="17" t="s">
        <v>22</v>
      </c>
      <c r="E24" s="18" t="s">
        <v>23</v>
      </c>
      <c r="F24" s="22"/>
      <c r="G24" s="20" t="s">
        <v>87</v>
      </c>
      <c r="H24" s="21">
        <v>20210522043</v>
      </c>
      <c r="I24" s="17" t="s">
        <v>26</v>
      </c>
      <c r="J24" s="38">
        <v>64.24</v>
      </c>
      <c r="K24" s="39">
        <f t="shared" si="0"/>
        <v>32.12</v>
      </c>
      <c r="L24" s="39">
        <v>85.3</v>
      </c>
      <c r="M24" s="39">
        <f t="shared" si="1"/>
        <v>42.65</v>
      </c>
      <c r="N24" s="39"/>
      <c r="O24" s="39"/>
      <c r="P24" s="39">
        <f t="shared" si="2"/>
        <v>42.65</v>
      </c>
      <c r="Q24" s="39"/>
      <c r="R24" s="39">
        <f t="shared" si="3"/>
        <v>74.77</v>
      </c>
      <c r="S24" s="47" t="s">
        <v>88</v>
      </c>
      <c r="T24" s="39"/>
      <c r="U24" s="15"/>
    </row>
    <row r="25" spans="1:21" s="1" customFormat="1" ht="15" customHeight="1">
      <c r="A25" s="15">
        <v>21</v>
      </c>
      <c r="B25" s="16" t="s">
        <v>89</v>
      </c>
      <c r="C25" s="17" t="s">
        <v>21</v>
      </c>
      <c r="D25" s="17" t="s">
        <v>22</v>
      </c>
      <c r="E25" s="18" t="s">
        <v>23</v>
      </c>
      <c r="F25" s="22"/>
      <c r="G25" s="20" t="s">
        <v>90</v>
      </c>
      <c r="H25" s="21">
        <v>20210522019</v>
      </c>
      <c r="I25" s="17" t="s">
        <v>26</v>
      </c>
      <c r="J25" s="38">
        <v>63.92</v>
      </c>
      <c r="K25" s="39">
        <f t="shared" si="0"/>
        <v>31.96</v>
      </c>
      <c r="L25" s="39">
        <v>84.7</v>
      </c>
      <c r="M25" s="39">
        <f t="shared" si="1"/>
        <v>42.35</v>
      </c>
      <c r="N25" s="39"/>
      <c r="O25" s="39"/>
      <c r="P25" s="39">
        <f t="shared" si="2"/>
        <v>42.35</v>
      </c>
      <c r="Q25" s="39"/>
      <c r="R25" s="39">
        <f t="shared" si="3"/>
        <v>74.31</v>
      </c>
      <c r="S25" s="47" t="s">
        <v>91</v>
      </c>
      <c r="T25" s="39"/>
      <c r="U25" s="15"/>
    </row>
    <row r="26" spans="1:21" s="1" customFormat="1" ht="15" customHeight="1">
      <c r="A26" s="15">
        <v>22</v>
      </c>
      <c r="B26" s="16" t="s">
        <v>92</v>
      </c>
      <c r="C26" s="17" t="s">
        <v>21</v>
      </c>
      <c r="D26" s="17" t="s">
        <v>22</v>
      </c>
      <c r="E26" s="18" t="s">
        <v>23</v>
      </c>
      <c r="F26" s="22"/>
      <c r="G26" s="20" t="s">
        <v>93</v>
      </c>
      <c r="H26" s="21">
        <v>20210522032</v>
      </c>
      <c r="I26" s="17" t="s">
        <v>26</v>
      </c>
      <c r="J26" s="38">
        <v>66.08</v>
      </c>
      <c r="K26" s="39">
        <f t="shared" si="0"/>
        <v>33.04</v>
      </c>
      <c r="L26" s="39">
        <v>81.5</v>
      </c>
      <c r="M26" s="39">
        <f t="shared" si="1"/>
        <v>40.75</v>
      </c>
      <c r="N26" s="39"/>
      <c r="O26" s="39"/>
      <c r="P26" s="39">
        <f t="shared" si="2"/>
        <v>40.75</v>
      </c>
      <c r="Q26" s="39"/>
      <c r="R26" s="39">
        <f t="shared" si="3"/>
        <v>73.78999999999999</v>
      </c>
      <c r="S26" s="47" t="s">
        <v>94</v>
      </c>
      <c r="T26" s="39"/>
      <c r="U26" s="15"/>
    </row>
    <row r="27" spans="1:21" s="1" customFormat="1" ht="15" customHeight="1">
      <c r="A27" s="15">
        <v>23</v>
      </c>
      <c r="B27" s="16" t="s">
        <v>95</v>
      </c>
      <c r="C27" s="17" t="s">
        <v>21</v>
      </c>
      <c r="D27" s="17" t="s">
        <v>22</v>
      </c>
      <c r="E27" s="18" t="s">
        <v>23</v>
      </c>
      <c r="F27" s="22"/>
      <c r="G27" s="20" t="s">
        <v>96</v>
      </c>
      <c r="H27" s="21">
        <v>20210522027</v>
      </c>
      <c r="I27" s="17" t="s">
        <v>26</v>
      </c>
      <c r="J27" s="38">
        <v>63.28</v>
      </c>
      <c r="K27" s="39">
        <f t="shared" si="0"/>
        <v>31.64</v>
      </c>
      <c r="L27" s="39">
        <v>84.1</v>
      </c>
      <c r="M27" s="39">
        <f t="shared" si="1"/>
        <v>42.05</v>
      </c>
      <c r="N27" s="39"/>
      <c r="O27" s="39"/>
      <c r="P27" s="39">
        <f t="shared" si="2"/>
        <v>42.05</v>
      </c>
      <c r="Q27" s="39"/>
      <c r="R27" s="39">
        <f t="shared" si="3"/>
        <v>73.69</v>
      </c>
      <c r="S27" s="47" t="s">
        <v>97</v>
      </c>
      <c r="T27" s="39"/>
      <c r="U27" s="15"/>
    </row>
    <row r="28" spans="1:21" s="1" customFormat="1" ht="15" customHeight="1">
      <c r="A28" s="15">
        <v>24</v>
      </c>
      <c r="B28" s="16" t="s">
        <v>98</v>
      </c>
      <c r="C28" s="17" t="s">
        <v>21</v>
      </c>
      <c r="D28" s="17" t="s">
        <v>22</v>
      </c>
      <c r="E28" s="18" t="s">
        <v>23</v>
      </c>
      <c r="F28" s="22"/>
      <c r="G28" s="20" t="s">
        <v>99</v>
      </c>
      <c r="H28" s="21">
        <v>20210522052</v>
      </c>
      <c r="I28" s="17" t="s">
        <v>26</v>
      </c>
      <c r="J28" s="38">
        <v>61.12</v>
      </c>
      <c r="K28" s="39">
        <f t="shared" si="0"/>
        <v>30.56</v>
      </c>
      <c r="L28" s="39">
        <v>85.7</v>
      </c>
      <c r="M28" s="39">
        <f t="shared" si="1"/>
        <v>42.85</v>
      </c>
      <c r="N28" s="39"/>
      <c r="O28" s="39"/>
      <c r="P28" s="39">
        <f t="shared" si="2"/>
        <v>42.85</v>
      </c>
      <c r="Q28" s="39"/>
      <c r="R28" s="39">
        <f t="shared" si="3"/>
        <v>73.41</v>
      </c>
      <c r="S28" s="47" t="s">
        <v>100</v>
      </c>
      <c r="T28" s="39"/>
      <c r="U28" s="15"/>
    </row>
    <row r="29" spans="1:21" s="1" customFormat="1" ht="15" customHeight="1">
      <c r="A29" s="15">
        <v>25</v>
      </c>
      <c r="B29" s="16" t="s">
        <v>101</v>
      </c>
      <c r="C29" s="20" t="s">
        <v>21</v>
      </c>
      <c r="D29" s="17" t="s">
        <v>22</v>
      </c>
      <c r="E29" s="18" t="s">
        <v>23</v>
      </c>
      <c r="F29" s="22"/>
      <c r="G29" s="20" t="s">
        <v>102</v>
      </c>
      <c r="H29" s="21">
        <v>20210522021</v>
      </c>
      <c r="I29" s="17" t="s">
        <v>26</v>
      </c>
      <c r="J29" s="38">
        <v>68.24</v>
      </c>
      <c r="K29" s="39">
        <f t="shared" si="0"/>
        <v>34.12</v>
      </c>
      <c r="L29" s="39">
        <v>77.9</v>
      </c>
      <c r="M29" s="39">
        <f t="shared" si="1"/>
        <v>38.95</v>
      </c>
      <c r="N29" s="39"/>
      <c r="O29" s="39"/>
      <c r="P29" s="39">
        <f t="shared" si="2"/>
        <v>38.95</v>
      </c>
      <c r="Q29" s="39"/>
      <c r="R29" s="39">
        <f t="shared" si="3"/>
        <v>73.07</v>
      </c>
      <c r="S29" s="47" t="s">
        <v>103</v>
      </c>
      <c r="T29" s="39"/>
      <c r="U29" s="15"/>
    </row>
    <row r="30" spans="1:21" s="1" customFormat="1" ht="15" customHeight="1">
      <c r="A30" s="15">
        <v>26</v>
      </c>
      <c r="B30" s="23" t="s">
        <v>104</v>
      </c>
      <c r="C30" s="20" t="s">
        <v>21</v>
      </c>
      <c r="D30" s="20" t="s">
        <v>22</v>
      </c>
      <c r="E30" s="24" t="s">
        <v>23</v>
      </c>
      <c r="F30" s="25"/>
      <c r="G30" s="20" t="s">
        <v>105</v>
      </c>
      <c r="H30" s="26">
        <v>20210522039</v>
      </c>
      <c r="I30" s="20" t="s">
        <v>26</v>
      </c>
      <c r="J30" s="40">
        <v>67.68</v>
      </c>
      <c r="K30" s="39">
        <f t="shared" si="0"/>
        <v>33.84</v>
      </c>
      <c r="L30" s="39">
        <v>77.4</v>
      </c>
      <c r="M30" s="39">
        <f t="shared" si="1"/>
        <v>38.7</v>
      </c>
      <c r="N30" s="39"/>
      <c r="O30" s="39"/>
      <c r="P30" s="39">
        <f t="shared" si="2"/>
        <v>38.7</v>
      </c>
      <c r="Q30" s="39"/>
      <c r="R30" s="39">
        <f t="shared" si="3"/>
        <v>72.54</v>
      </c>
      <c r="S30" s="47" t="s">
        <v>106</v>
      </c>
      <c r="T30" s="39"/>
      <c r="U30" s="15"/>
    </row>
    <row r="31" spans="1:21" s="1" customFormat="1" ht="12.75" customHeight="1">
      <c r="A31" s="15">
        <v>27</v>
      </c>
      <c r="B31" s="16" t="s">
        <v>107</v>
      </c>
      <c r="C31" s="17" t="s">
        <v>21</v>
      </c>
      <c r="D31" s="17" t="s">
        <v>22</v>
      </c>
      <c r="E31" s="18" t="s">
        <v>23</v>
      </c>
      <c r="F31" s="22"/>
      <c r="G31" s="20" t="s">
        <v>108</v>
      </c>
      <c r="H31" s="21">
        <v>20210522004</v>
      </c>
      <c r="I31" s="17" t="s">
        <v>26</v>
      </c>
      <c r="J31" s="38">
        <v>64.48</v>
      </c>
      <c r="K31" s="39">
        <f t="shared" si="0"/>
        <v>32.24</v>
      </c>
      <c r="L31" s="39">
        <v>76.2</v>
      </c>
      <c r="M31" s="39">
        <f t="shared" si="1"/>
        <v>38.1</v>
      </c>
      <c r="N31" s="39"/>
      <c r="O31" s="39"/>
      <c r="P31" s="39">
        <f t="shared" si="2"/>
        <v>38.1</v>
      </c>
      <c r="Q31" s="39"/>
      <c r="R31" s="39">
        <f t="shared" si="3"/>
        <v>70.34</v>
      </c>
      <c r="S31" s="47" t="s">
        <v>109</v>
      </c>
      <c r="T31" s="39"/>
      <c r="U31" s="15"/>
    </row>
    <row r="32" spans="1:21" s="1" customFormat="1" ht="15" customHeight="1">
      <c r="A32" s="15">
        <v>28</v>
      </c>
      <c r="B32" s="16" t="s">
        <v>110</v>
      </c>
      <c r="C32" s="17" t="s">
        <v>21</v>
      </c>
      <c r="D32" s="17" t="s">
        <v>22</v>
      </c>
      <c r="E32" s="18" t="s">
        <v>23</v>
      </c>
      <c r="F32" s="22"/>
      <c r="G32" s="20" t="s">
        <v>111</v>
      </c>
      <c r="H32" s="21">
        <v>20210522051</v>
      </c>
      <c r="I32" s="17" t="s">
        <v>26</v>
      </c>
      <c r="J32" s="38">
        <v>61.84</v>
      </c>
      <c r="K32" s="39">
        <f t="shared" si="0"/>
        <v>30.92</v>
      </c>
      <c r="L32" s="39">
        <v>75</v>
      </c>
      <c r="M32" s="39">
        <f t="shared" si="1"/>
        <v>37.5</v>
      </c>
      <c r="N32" s="39"/>
      <c r="O32" s="39"/>
      <c r="P32" s="39">
        <f t="shared" si="2"/>
        <v>37.5</v>
      </c>
      <c r="Q32" s="39"/>
      <c r="R32" s="39">
        <f t="shared" si="3"/>
        <v>68.42</v>
      </c>
      <c r="S32" s="47" t="s">
        <v>112</v>
      </c>
      <c r="T32" s="39"/>
      <c r="U32" s="15"/>
    </row>
    <row r="33" spans="1:21" s="1" customFormat="1" ht="15" customHeight="1">
      <c r="A33" s="15">
        <v>29</v>
      </c>
      <c r="B33" s="16" t="s">
        <v>113</v>
      </c>
      <c r="C33" s="17" t="s">
        <v>21</v>
      </c>
      <c r="D33" s="17" t="s">
        <v>22</v>
      </c>
      <c r="E33" s="18" t="s">
        <v>23</v>
      </c>
      <c r="F33" s="22"/>
      <c r="G33" s="20" t="s">
        <v>114</v>
      </c>
      <c r="H33" s="21">
        <v>20210522001</v>
      </c>
      <c r="I33" s="17" t="s">
        <v>26</v>
      </c>
      <c r="J33" s="38">
        <v>66</v>
      </c>
      <c r="K33" s="39">
        <f t="shared" si="0"/>
        <v>33</v>
      </c>
      <c r="L33" s="39">
        <v>67.7</v>
      </c>
      <c r="M33" s="39">
        <f t="shared" si="1"/>
        <v>33.85</v>
      </c>
      <c r="N33" s="39"/>
      <c r="O33" s="39"/>
      <c r="P33" s="39">
        <f t="shared" si="2"/>
        <v>33.85</v>
      </c>
      <c r="Q33" s="39"/>
      <c r="R33" s="39">
        <f t="shared" si="3"/>
        <v>66.85</v>
      </c>
      <c r="S33" s="47" t="s">
        <v>115</v>
      </c>
      <c r="T33" s="39"/>
      <c r="U33" s="15"/>
    </row>
    <row r="34" spans="1:21" s="1" customFormat="1" ht="15" customHeight="1">
      <c r="A34" s="15">
        <v>30</v>
      </c>
      <c r="B34" s="27" t="s">
        <v>116</v>
      </c>
      <c r="C34" s="17" t="s">
        <v>21</v>
      </c>
      <c r="D34" s="17" t="s">
        <v>22</v>
      </c>
      <c r="E34" s="18" t="s">
        <v>23</v>
      </c>
      <c r="F34" s="22"/>
      <c r="G34" s="20" t="s">
        <v>117</v>
      </c>
      <c r="H34" s="21" t="s">
        <v>118</v>
      </c>
      <c r="I34" s="17" t="s">
        <v>26</v>
      </c>
      <c r="J34" s="38">
        <v>78.08</v>
      </c>
      <c r="K34" s="39">
        <f t="shared" si="0"/>
        <v>39.04</v>
      </c>
      <c r="L34" s="39">
        <v>0</v>
      </c>
      <c r="M34" s="39">
        <f t="shared" si="1"/>
        <v>0</v>
      </c>
      <c r="N34" s="39"/>
      <c r="O34" s="39"/>
      <c r="P34" s="39">
        <f t="shared" si="2"/>
        <v>0</v>
      </c>
      <c r="Q34" s="39"/>
      <c r="R34" s="39">
        <f t="shared" si="3"/>
        <v>39.04</v>
      </c>
      <c r="S34" s="47" t="s">
        <v>119</v>
      </c>
      <c r="T34" s="39"/>
      <c r="U34" s="15"/>
    </row>
    <row r="35" spans="1:21" s="1" customFormat="1" ht="15" customHeight="1">
      <c r="A35" s="15">
        <v>31</v>
      </c>
      <c r="B35" s="27" t="s">
        <v>116</v>
      </c>
      <c r="C35" s="17" t="s">
        <v>21</v>
      </c>
      <c r="D35" s="17" t="s">
        <v>22</v>
      </c>
      <c r="E35" s="18" t="s">
        <v>23</v>
      </c>
      <c r="F35" s="22"/>
      <c r="G35" s="20" t="s">
        <v>120</v>
      </c>
      <c r="H35" s="21" t="s">
        <v>121</v>
      </c>
      <c r="I35" s="17" t="s">
        <v>26</v>
      </c>
      <c r="J35" s="38">
        <v>77.36</v>
      </c>
      <c r="K35" s="39">
        <f t="shared" si="0"/>
        <v>38.68</v>
      </c>
      <c r="L35" s="39">
        <v>0</v>
      </c>
      <c r="M35" s="39">
        <f t="shared" si="1"/>
        <v>0</v>
      </c>
      <c r="N35" s="39"/>
      <c r="O35" s="39"/>
      <c r="P35" s="39">
        <f t="shared" si="2"/>
        <v>0</v>
      </c>
      <c r="Q35" s="39"/>
      <c r="R35" s="39">
        <f t="shared" si="3"/>
        <v>38.68</v>
      </c>
      <c r="S35" s="47" t="s">
        <v>122</v>
      </c>
      <c r="T35" s="39"/>
      <c r="U35" s="15"/>
    </row>
    <row r="36" spans="1:21" s="1" customFormat="1" ht="15" customHeight="1">
      <c r="A36" s="15">
        <v>32</v>
      </c>
      <c r="B36" s="27" t="s">
        <v>116</v>
      </c>
      <c r="C36" s="17" t="s">
        <v>21</v>
      </c>
      <c r="D36" s="17" t="s">
        <v>22</v>
      </c>
      <c r="E36" s="18" t="s">
        <v>23</v>
      </c>
      <c r="F36" s="22"/>
      <c r="G36" s="20" t="s">
        <v>123</v>
      </c>
      <c r="H36" s="21">
        <v>20210522047</v>
      </c>
      <c r="I36" s="17" t="s">
        <v>26</v>
      </c>
      <c r="J36" s="38">
        <v>74.96</v>
      </c>
      <c r="K36" s="39">
        <f t="shared" si="0"/>
        <v>37.48</v>
      </c>
      <c r="L36" s="39">
        <v>0</v>
      </c>
      <c r="M36" s="39">
        <f t="shared" si="1"/>
        <v>0</v>
      </c>
      <c r="N36" s="39"/>
      <c r="O36" s="39"/>
      <c r="P36" s="39">
        <f t="shared" si="2"/>
        <v>0</v>
      </c>
      <c r="Q36" s="39"/>
      <c r="R36" s="39">
        <f t="shared" si="3"/>
        <v>37.48</v>
      </c>
      <c r="S36" s="47" t="s">
        <v>124</v>
      </c>
      <c r="T36" s="39"/>
      <c r="U36" s="15"/>
    </row>
    <row r="37" spans="1:21" s="1" customFormat="1" ht="15" customHeight="1">
      <c r="A37" s="15">
        <v>33</v>
      </c>
      <c r="B37" s="27" t="s">
        <v>116</v>
      </c>
      <c r="C37" s="17" t="s">
        <v>21</v>
      </c>
      <c r="D37" s="17" t="s">
        <v>22</v>
      </c>
      <c r="E37" s="18" t="s">
        <v>23</v>
      </c>
      <c r="F37" s="22"/>
      <c r="G37" s="20" t="s">
        <v>125</v>
      </c>
      <c r="H37" s="21">
        <v>20210522048</v>
      </c>
      <c r="I37" s="17" t="s">
        <v>26</v>
      </c>
      <c r="J37" s="38">
        <v>70.08</v>
      </c>
      <c r="K37" s="39">
        <f t="shared" si="0"/>
        <v>35.04</v>
      </c>
      <c r="L37" s="39">
        <v>0</v>
      </c>
      <c r="M37" s="39">
        <f t="shared" si="1"/>
        <v>0</v>
      </c>
      <c r="N37" s="39"/>
      <c r="O37" s="39"/>
      <c r="P37" s="39">
        <f t="shared" si="2"/>
        <v>0</v>
      </c>
      <c r="Q37" s="39"/>
      <c r="R37" s="39">
        <f t="shared" si="3"/>
        <v>35.04</v>
      </c>
      <c r="S37" s="47" t="s">
        <v>126</v>
      </c>
      <c r="T37" s="39"/>
      <c r="U37" s="15"/>
    </row>
    <row r="38" spans="1:21" s="1" customFormat="1" ht="15" customHeight="1">
      <c r="A38" s="15">
        <v>34</v>
      </c>
      <c r="B38" s="27" t="s">
        <v>116</v>
      </c>
      <c r="C38" s="17" t="s">
        <v>21</v>
      </c>
      <c r="D38" s="17" t="s">
        <v>22</v>
      </c>
      <c r="E38" s="18" t="s">
        <v>23</v>
      </c>
      <c r="F38" s="22"/>
      <c r="G38" s="20" t="s">
        <v>127</v>
      </c>
      <c r="H38" s="21">
        <v>20210522023</v>
      </c>
      <c r="I38" s="17" t="s">
        <v>26</v>
      </c>
      <c r="J38" s="38">
        <v>68.16</v>
      </c>
      <c r="K38" s="39">
        <f t="shared" si="0"/>
        <v>34.08</v>
      </c>
      <c r="L38" s="39">
        <v>0</v>
      </c>
      <c r="M38" s="39">
        <f t="shared" si="1"/>
        <v>0</v>
      </c>
      <c r="N38" s="39"/>
      <c r="O38" s="39"/>
      <c r="P38" s="39">
        <f aca="true" t="shared" si="4" ref="P38:P69">M38</f>
        <v>0</v>
      </c>
      <c r="Q38" s="39"/>
      <c r="R38" s="39">
        <f aca="true" t="shared" si="5" ref="R38:R69">K38+P38</f>
        <v>34.08</v>
      </c>
      <c r="S38" s="47" t="s">
        <v>128</v>
      </c>
      <c r="T38" s="39"/>
      <c r="U38" s="15"/>
    </row>
    <row r="39" spans="1:21" s="1" customFormat="1" ht="15" customHeight="1">
      <c r="A39" s="15">
        <v>35</v>
      </c>
      <c r="B39" s="27" t="s">
        <v>116</v>
      </c>
      <c r="C39" s="17" t="s">
        <v>21</v>
      </c>
      <c r="D39" s="17" t="s">
        <v>22</v>
      </c>
      <c r="E39" s="18" t="s">
        <v>23</v>
      </c>
      <c r="F39" s="22"/>
      <c r="G39" s="20" t="s">
        <v>129</v>
      </c>
      <c r="H39" s="21">
        <v>20210522049</v>
      </c>
      <c r="I39" s="17" t="s">
        <v>26</v>
      </c>
      <c r="J39" s="38">
        <v>65.28</v>
      </c>
      <c r="K39" s="39">
        <f t="shared" si="0"/>
        <v>32.64</v>
      </c>
      <c r="L39" s="39">
        <v>0</v>
      </c>
      <c r="M39" s="39">
        <f t="shared" si="1"/>
        <v>0</v>
      </c>
      <c r="N39" s="39"/>
      <c r="O39" s="39"/>
      <c r="P39" s="39">
        <f t="shared" si="4"/>
        <v>0</v>
      </c>
      <c r="Q39" s="39"/>
      <c r="R39" s="39">
        <f t="shared" si="5"/>
        <v>32.64</v>
      </c>
      <c r="S39" s="47" t="s">
        <v>130</v>
      </c>
      <c r="T39" s="39"/>
      <c r="U39" s="15"/>
    </row>
    <row r="40" spans="1:21" s="1" customFormat="1" ht="15" customHeight="1">
      <c r="A40" s="15">
        <v>36</v>
      </c>
      <c r="B40" s="27" t="s">
        <v>116</v>
      </c>
      <c r="C40" s="17" t="s">
        <v>21</v>
      </c>
      <c r="D40" s="17" t="s">
        <v>22</v>
      </c>
      <c r="E40" s="18" t="s">
        <v>23</v>
      </c>
      <c r="F40" s="28"/>
      <c r="G40" s="20" t="s">
        <v>131</v>
      </c>
      <c r="H40" s="21">
        <v>20210522045</v>
      </c>
      <c r="I40" s="17" t="s">
        <v>26</v>
      </c>
      <c r="J40" s="38">
        <v>62.32</v>
      </c>
      <c r="K40" s="39">
        <f t="shared" si="0"/>
        <v>31.16</v>
      </c>
      <c r="L40" s="39">
        <v>0</v>
      </c>
      <c r="M40" s="39">
        <f t="shared" si="1"/>
        <v>0</v>
      </c>
      <c r="N40" s="39"/>
      <c r="O40" s="39"/>
      <c r="P40" s="39">
        <f t="shared" si="4"/>
        <v>0</v>
      </c>
      <c r="Q40" s="39"/>
      <c r="R40" s="39">
        <f t="shared" si="5"/>
        <v>31.16</v>
      </c>
      <c r="S40" s="47" t="s">
        <v>132</v>
      </c>
      <c r="T40" s="39"/>
      <c r="U40" s="15"/>
    </row>
    <row r="41" spans="1:21" s="1" customFormat="1" ht="15" customHeight="1">
      <c r="A41" s="15">
        <v>37</v>
      </c>
      <c r="B41" s="16" t="s">
        <v>133</v>
      </c>
      <c r="C41" s="15" t="s">
        <v>21</v>
      </c>
      <c r="D41" s="15" t="s">
        <v>134</v>
      </c>
      <c r="E41" s="15" t="s">
        <v>135</v>
      </c>
      <c r="F41" s="29">
        <v>19</v>
      </c>
      <c r="G41" s="15" t="s">
        <v>136</v>
      </c>
      <c r="H41" s="15">
        <v>20210522069</v>
      </c>
      <c r="I41" s="15" t="s">
        <v>26</v>
      </c>
      <c r="J41" s="39">
        <v>70.08</v>
      </c>
      <c r="K41" s="39">
        <f t="shared" si="0"/>
        <v>35.04</v>
      </c>
      <c r="L41" s="39">
        <v>89.8</v>
      </c>
      <c r="M41" s="39">
        <f t="shared" si="1"/>
        <v>44.9</v>
      </c>
      <c r="N41" s="39"/>
      <c r="O41" s="39"/>
      <c r="P41" s="39">
        <f t="shared" si="4"/>
        <v>44.9</v>
      </c>
      <c r="Q41" s="39"/>
      <c r="R41" s="39">
        <f t="shared" si="5"/>
        <v>79.94</v>
      </c>
      <c r="S41" s="47" t="s">
        <v>27</v>
      </c>
      <c r="T41" s="39" t="s">
        <v>28</v>
      </c>
      <c r="U41" s="15"/>
    </row>
    <row r="42" spans="1:21" s="1" customFormat="1" ht="15" customHeight="1">
      <c r="A42" s="15">
        <v>38</v>
      </c>
      <c r="B42" s="16" t="s">
        <v>137</v>
      </c>
      <c r="C42" s="15" t="s">
        <v>21</v>
      </c>
      <c r="D42" s="15" t="s">
        <v>134</v>
      </c>
      <c r="E42" s="15" t="s">
        <v>135</v>
      </c>
      <c r="F42" s="30"/>
      <c r="G42" s="15" t="s">
        <v>138</v>
      </c>
      <c r="H42" s="15">
        <v>20210522063</v>
      </c>
      <c r="I42" s="15" t="s">
        <v>26</v>
      </c>
      <c r="J42" s="39">
        <v>73.76</v>
      </c>
      <c r="K42" s="39">
        <f t="shared" si="0"/>
        <v>36.88</v>
      </c>
      <c r="L42" s="39">
        <v>86</v>
      </c>
      <c r="M42" s="39">
        <f t="shared" si="1"/>
        <v>43</v>
      </c>
      <c r="N42" s="39"/>
      <c r="O42" s="39"/>
      <c r="P42" s="39">
        <f t="shared" si="4"/>
        <v>43</v>
      </c>
      <c r="Q42" s="39"/>
      <c r="R42" s="39">
        <f t="shared" si="5"/>
        <v>79.88</v>
      </c>
      <c r="S42" s="47" t="s">
        <v>32</v>
      </c>
      <c r="T42" s="39" t="s">
        <v>28</v>
      </c>
      <c r="U42" s="15"/>
    </row>
    <row r="43" spans="1:21" s="1" customFormat="1" ht="15" customHeight="1">
      <c r="A43" s="15">
        <v>39</v>
      </c>
      <c r="B43" s="16" t="s">
        <v>139</v>
      </c>
      <c r="C43" s="15" t="s">
        <v>21</v>
      </c>
      <c r="D43" s="15" t="s">
        <v>134</v>
      </c>
      <c r="E43" s="15" t="s">
        <v>135</v>
      </c>
      <c r="F43" s="30"/>
      <c r="G43" s="15" t="s">
        <v>140</v>
      </c>
      <c r="H43" s="15">
        <v>20210522059</v>
      </c>
      <c r="I43" s="15" t="s">
        <v>26</v>
      </c>
      <c r="J43" s="39">
        <v>72</v>
      </c>
      <c r="K43" s="39">
        <f t="shared" si="0"/>
        <v>36</v>
      </c>
      <c r="L43" s="39">
        <v>86.4</v>
      </c>
      <c r="M43" s="39">
        <f t="shared" si="1"/>
        <v>43.2</v>
      </c>
      <c r="N43" s="39"/>
      <c r="O43" s="39"/>
      <c r="P43" s="39">
        <f t="shared" si="4"/>
        <v>43.2</v>
      </c>
      <c r="Q43" s="39"/>
      <c r="R43" s="39">
        <f t="shared" si="5"/>
        <v>79.2</v>
      </c>
      <c r="S43" s="47" t="s">
        <v>36</v>
      </c>
      <c r="T43" s="39" t="s">
        <v>28</v>
      </c>
      <c r="U43" s="15"/>
    </row>
    <row r="44" spans="1:21" s="1" customFormat="1" ht="15" customHeight="1">
      <c r="A44" s="15">
        <v>40</v>
      </c>
      <c r="B44" s="16" t="s">
        <v>141</v>
      </c>
      <c r="C44" s="15" t="s">
        <v>21</v>
      </c>
      <c r="D44" s="15" t="s">
        <v>134</v>
      </c>
      <c r="E44" s="15" t="s">
        <v>135</v>
      </c>
      <c r="F44" s="30"/>
      <c r="G44" s="15" t="s">
        <v>142</v>
      </c>
      <c r="H44" s="15">
        <v>20210522056</v>
      </c>
      <c r="I44" s="15" t="s">
        <v>26</v>
      </c>
      <c r="J44" s="39">
        <v>65.76</v>
      </c>
      <c r="K44" s="39">
        <f t="shared" si="0"/>
        <v>32.88</v>
      </c>
      <c r="L44" s="39">
        <v>91</v>
      </c>
      <c r="M44" s="39">
        <f t="shared" si="1"/>
        <v>45.5</v>
      </c>
      <c r="N44" s="39"/>
      <c r="O44" s="39"/>
      <c r="P44" s="39">
        <f t="shared" si="4"/>
        <v>45.5</v>
      </c>
      <c r="Q44" s="39"/>
      <c r="R44" s="39">
        <f t="shared" si="5"/>
        <v>78.38</v>
      </c>
      <c r="S44" s="47" t="s">
        <v>39</v>
      </c>
      <c r="T44" s="39" t="s">
        <v>28</v>
      </c>
      <c r="U44" s="15"/>
    </row>
    <row r="45" spans="1:21" s="1" customFormat="1" ht="15" customHeight="1">
      <c r="A45" s="15">
        <v>41</v>
      </c>
      <c r="B45" s="16" t="s">
        <v>143</v>
      </c>
      <c r="C45" s="15" t="s">
        <v>21</v>
      </c>
      <c r="D45" s="15" t="s">
        <v>134</v>
      </c>
      <c r="E45" s="15" t="s">
        <v>135</v>
      </c>
      <c r="F45" s="30"/>
      <c r="G45" s="15" t="s">
        <v>144</v>
      </c>
      <c r="H45" s="15">
        <v>20210522068</v>
      </c>
      <c r="I45" s="15" t="s">
        <v>26</v>
      </c>
      <c r="J45" s="39">
        <v>70.24</v>
      </c>
      <c r="K45" s="39">
        <f t="shared" si="0"/>
        <v>35.12</v>
      </c>
      <c r="L45" s="39">
        <v>86.2</v>
      </c>
      <c r="M45" s="39">
        <f t="shared" si="1"/>
        <v>43.1</v>
      </c>
      <c r="N45" s="39"/>
      <c r="O45" s="39"/>
      <c r="P45" s="39">
        <f t="shared" si="4"/>
        <v>43.1</v>
      </c>
      <c r="Q45" s="39"/>
      <c r="R45" s="39">
        <f t="shared" si="5"/>
        <v>78.22</v>
      </c>
      <c r="S45" s="47" t="s">
        <v>42</v>
      </c>
      <c r="T45" s="39" t="s">
        <v>28</v>
      </c>
      <c r="U45" s="15"/>
    </row>
    <row r="46" spans="1:21" s="1" customFormat="1" ht="15" customHeight="1">
      <c r="A46" s="15">
        <v>42</v>
      </c>
      <c r="B46" s="16" t="s">
        <v>145</v>
      </c>
      <c r="C46" s="15" t="s">
        <v>21</v>
      </c>
      <c r="D46" s="15" t="s">
        <v>134</v>
      </c>
      <c r="E46" s="15" t="s">
        <v>135</v>
      </c>
      <c r="F46" s="30"/>
      <c r="G46" s="15" t="s">
        <v>146</v>
      </c>
      <c r="H46" s="15">
        <v>20210522066</v>
      </c>
      <c r="I46" s="15" t="s">
        <v>26</v>
      </c>
      <c r="J46" s="39">
        <v>68.24</v>
      </c>
      <c r="K46" s="39">
        <f t="shared" si="0"/>
        <v>34.12</v>
      </c>
      <c r="L46" s="39">
        <v>87.8</v>
      </c>
      <c r="M46" s="39">
        <f t="shared" si="1"/>
        <v>43.9</v>
      </c>
      <c r="N46" s="39"/>
      <c r="O46" s="39"/>
      <c r="P46" s="39">
        <f t="shared" si="4"/>
        <v>43.9</v>
      </c>
      <c r="Q46" s="39"/>
      <c r="R46" s="39">
        <f t="shared" si="5"/>
        <v>78.02</v>
      </c>
      <c r="S46" s="47" t="s">
        <v>45</v>
      </c>
      <c r="T46" s="39" t="s">
        <v>28</v>
      </c>
      <c r="U46" s="15"/>
    </row>
    <row r="47" spans="1:21" s="1" customFormat="1" ht="15" customHeight="1">
      <c r="A47" s="15">
        <v>43</v>
      </c>
      <c r="B47" s="16" t="s">
        <v>147</v>
      </c>
      <c r="C47" s="15" t="s">
        <v>21</v>
      </c>
      <c r="D47" s="15" t="s">
        <v>134</v>
      </c>
      <c r="E47" s="15" t="s">
        <v>135</v>
      </c>
      <c r="F47" s="30"/>
      <c r="G47" s="15" t="s">
        <v>148</v>
      </c>
      <c r="H47" s="15">
        <v>20210522060</v>
      </c>
      <c r="I47" s="15" t="s">
        <v>26</v>
      </c>
      <c r="J47" s="39">
        <v>69.76</v>
      </c>
      <c r="K47" s="39">
        <f t="shared" si="0"/>
        <v>34.88</v>
      </c>
      <c r="L47" s="39">
        <v>83.8</v>
      </c>
      <c r="M47" s="39">
        <f t="shared" si="1"/>
        <v>41.9</v>
      </c>
      <c r="N47" s="39"/>
      <c r="O47" s="39"/>
      <c r="P47" s="39">
        <f t="shared" si="4"/>
        <v>41.9</v>
      </c>
      <c r="Q47" s="39"/>
      <c r="R47" s="39">
        <f t="shared" si="5"/>
        <v>76.78</v>
      </c>
      <c r="S47" s="47" t="s">
        <v>48</v>
      </c>
      <c r="T47" s="39" t="s">
        <v>28</v>
      </c>
      <c r="U47" s="15"/>
    </row>
    <row r="48" spans="1:21" s="1" customFormat="1" ht="15" customHeight="1">
      <c r="A48" s="15">
        <v>44</v>
      </c>
      <c r="B48" s="16" t="s">
        <v>149</v>
      </c>
      <c r="C48" s="15" t="s">
        <v>21</v>
      </c>
      <c r="D48" s="15" t="s">
        <v>134</v>
      </c>
      <c r="E48" s="15" t="s">
        <v>135</v>
      </c>
      <c r="F48" s="30"/>
      <c r="G48" s="15" t="s">
        <v>150</v>
      </c>
      <c r="H48" s="15">
        <v>20210522065</v>
      </c>
      <c r="I48" s="15" t="s">
        <v>26</v>
      </c>
      <c r="J48" s="39">
        <v>67.68</v>
      </c>
      <c r="K48" s="39">
        <f t="shared" si="0"/>
        <v>33.84</v>
      </c>
      <c r="L48" s="39">
        <v>83</v>
      </c>
      <c r="M48" s="39">
        <f t="shared" si="1"/>
        <v>41.5</v>
      </c>
      <c r="N48" s="39"/>
      <c r="O48" s="39"/>
      <c r="P48" s="39">
        <f t="shared" si="4"/>
        <v>41.5</v>
      </c>
      <c r="Q48" s="39"/>
      <c r="R48" s="39">
        <f t="shared" si="5"/>
        <v>75.34</v>
      </c>
      <c r="S48" s="47" t="s">
        <v>51</v>
      </c>
      <c r="T48" s="39" t="s">
        <v>28</v>
      </c>
      <c r="U48" s="15"/>
    </row>
    <row r="49" spans="1:21" s="1" customFormat="1" ht="15" customHeight="1">
      <c r="A49" s="15">
        <v>45</v>
      </c>
      <c r="B49" s="16" t="s">
        <v>151</v>
      </c>
      <c r="C49" s="15" t="s">
        <v>21</v>
      </c>
      <c r="D49" s="15" t="s">
        <v>134</v>
      </c>
      <c r="E49" s="15" t="s">
        <v>135</v>
      </c>
      <c r="F49" s="30"/>
      <c r="G49" s="15" t="s">
        <v>152</v>
      </c>
      <c r="H49" s="15">
        <v>20210522057</v>
      </c>
      <c r="I49" s="15" t="s">
        <v>26</v>
      </c>
      <c r="J49" s="39">
        <v>69.2</v>
      </c>
      <c r="K49" s="39">
        <f t="shared" si="0"/>
        <v>34.6</v>
      </c>
      <c r="L49" s="39">
        <v>81.4</v>
      </c>
      <c r="M49" s="39">
        <f t="shared" si="1"/>
        <v>40.7</v>
      </c>
      <c r="N49" s="39"/>
      <c r="O49" s="39"/>
      <c r="P49" s="39">
        <f t="shared" si="4"/>
        <v>40.7</v>
      </c>
      <c r="Q49" s="39"/>
      <c r="R49" s="39">
        <f t="shared" si="5"/>
        <v>75.30000000000001</v>
      </c>
      <c r="S49" s="47" t="s">
        <v>54</v>
      </c>
      <c r="T49" s="39" t="s">
        <v>28</v>
      </c>
      <c r="U49" s="15"/>
    </row>
    <row r="50" spans="1:21" s="1" customFormat="1" ht="15" customHeight="1">
      <c r="A50" s="15">
        <v>46</v>
      </c>
      <c r="B50" s="16" t="s">
        <v>153</v>
      </c>
      <c r="C50" s="15" t="s">
        <v>21</v>
      </c>
      <c r="D50" s="15" t="s">
        <v>134</v>
      </c>
      <c r="E50" s="15" t="s">
        <v>135</v>
      </c>
      <c r="F50" s="30"/>
      <c r="G50" s="15" t="s">
        <v>154</v>
      </c>
      <c r="H50" s="15">
        <v>20210522058</v>
      </c>
      <c r="I50" s="15" t="s">
        <v>26</v>
      </c>
      <c r="J50" s="39">
        <v>63.36</v>
      </c>
      <c r="K50" s="39">
        <f t="shared" si="0"/>
        <v>31.68</v>
      </c>
      <c r="L50" s="39">
        <v>87.2</v>
      </c>
      <c r="M50" s="39">
        <f t="shared" si="1"/>
        <v>43.6</v>
      </c>
      <c r="N50" s="39"/>
      <c r="O50" s="39"/>
      <c r="P50" s="39">
        <f t="shared" si="4"/>
        <v>43.6</v>
      </c>
      <c r="Q50" s="39"/>
      <c r="R50" s="39">
        <f t="shared" si="5"/>
        <v>75.28</v>
      </c>
      <c r="S50" s="47" t="s">
        <v>57</v>
      </c>
      <c r="T50" s="39" t="s">
        <v>28</v>
      </c>
      <c r="U50" s="15"/>
    </row>
    <row r="51" spans="1:21" s="1" customFormat="1" ht="15" customHeight="1">
      <c r="A51" s="15">
        <v>47</v>
      </c>
      <c r="B51" s="16" t="s">
        <v>155</v>
      </c>
      <c r="C51" s="15" t="s">
        <v>21</v>
      </c>
      <c r="D51" s="15" t="s">
        <v>134</v>
      </c>
      <c r="E51" s="15" t="s">
        <v>135</v>
      </c>
      <c r="F51" s="30"/>
      <c r="G51" s="15" t="s">
        <v>156</v>
      </c>
      <c r="H51" s="15">
        <v>20210522072</v>
      </c>
      <c r="I51" s="15" t="s">
        <v>26</v>
      </c>
      <c r="J51" s="39">
        <v>61.92</v>
      </c>
      <c r="K51" s="39">
        <f t="shared" si="0"/>
        <v>30.96</v>
      </c>
      <c r="L51" s="39">
        <v>88.2</v>
      </c>
      <c r="M51" s="39">
        <f t="shared" si="1"/>
        <v>44.1</v>
      </c>
      <c r="N51" s="39"/>
      <c r="O51" s="39"/>
      <c r="P51" s="39">
        <f t="shared" si="4"/>
        <v>44.1</v>
      </c>
      <c r="Q51" s="39"/>
      <c r="R51" s="39">
        <f t="shared" si="5"/>
        <v>75.06</v>
      </c>
      <c r="S51" s="47" t="s">
        <v>60</v>
      </c>
      <c r="T51" s="39" t="s">
        <v>28</v>
      </c>
      <c r="U51" s="15"/>
    </row>
    <row r="52" spans="1:21" s="1" customFormat="1" ht="15" customHeight="1">
      <c r="A52" s="15">
        <v>48</v>
      </c>
      <c r="B52" s="16" t="s">
        <v>157</v>
      </c>
      <c r="C52" s="15" t="s">
        <v>21</v>
      </c>
      <c r="D52" s="15" t="s">
        <v>134</v>
      </c>
      <c r="E52" s="15" t="s">
        <v>135</v>
      </c>
      <c r="F52" s="30"/>
      <c r="G52" s="15" t="s">
        <v>158</v>
      </c>
      <c r="H52" s="15">
        <v>20210522054</v>
      </c>
      <c r="I52" s="15" t="s">
        <v>26</v>
      </c>
      <c r="J52" s="39">
        <v>66.24</v>
      </c>
      <c r="K52" s="39">
        <f t="shared" si="0"/>
        <v>33.12</v>
      </c>
      <c r="L52" s="39">
        <v>83.4</v>
      </c>
      <c r="M52" s="39">
        <f t="shared" si="1"/>
        <v>41.7</v>
      </c>
      <c r="N52" s="39"/>
      <c r="O52" s="39"/>
      <c r="P52" s="39">
        <f t="shared" si="4"/>
        <v>41.7</v>
      </c>
      <c r="Q52" s="39"/>
      <c r="R52" s="39">
        <f t="shared" si="5"/>
        <v>74.82</v>
      </c>
      <c r="S52" s="47" t="s">
        <v>64</v>
      </c>
      <c r="T52" s="39" t="s">
        <v>28</v>
      </c>
      <c r="U52" s="15"/>
    </row>
    <row r="53" spans="1:21" s="1" customFormat="1" ht="15" customHeight="1">
      <c r="A53" s="15">
        <v>49</v>
      </c>
      <c r="B53" s="16" t="s">
        <v>159</v>
      </c>
      <c r="C53" s="15" t="s">
        <v>21</v>
      </c>
      <c r="D53" s="15" t="s">
        <v>134</v>
      </c>
      <c r="E53" s="15" t="s">
        <v>135</v>
      </c>
      <c r="F53" s="30"/>
      <c r="G53" s="15" t="s">
        <v>160</v>
      </c>
      <c r="H53" s="15">
        <v>20210522071</v>
      </c>
      <c r="I53" s="15" t="s">
        <v>26</v>
      </c>
      <c r="J53" s="39">
        <v>65.68</v>
      </c>
      <c r="K53" s="39">
        <f t="shared" si="0"/>
        <v>32.84</v>
      </c>
      <c r="L53" s="39">
        <v>83.4</v>
      </c>
      <c r="M53" s="39">
        <f t="shared" si="1"/>
        <v>41.7</v>
      </c>
      <c r="N53" s="39"/>
      <c r="O53" s="39"/>
      <c r="P53" s="39">
        <f t="shared" si="4"/>
        <v>41.7</v>
      </c>
      <c r="Q53" s="39"/>
      <c r="R53" s="39">
        <f t="shared" si="5"/>
        <v>74.54</v>
      </c>
      <c r="S53" s="47" t="s">
        <v>67</v>
      </c>
      <c r="T53" s="39" t="s">
        <v>28</v>
      </c>
      <c r="U53" s="15"/>
    </row>
    <row r="54" spans="1:21" s="1" customFormat="1" ht="15" customHeight="1">
      <c r="A54" s="15">
        <v>50</v>
      </c>
      <c r="B54" s="27" t="s">
        <v>116</v>
      </c>
      <c r="C54" s="15" t="s">
        <v>21</v>
      </c>
      <c r="D54" s="15" t="s">
        <v>134</v>
      </c>
      <c r="E54" s="15" t="s">
        <v>135</v>
      </c>
      <c r="F54" s="31"/>
      <c r="G54" s="15" t="s">
        <v>161</v>
      </c>
      <c r="H54" s="15">
        <v>20210522064</v>
      </c>
      <c r="I54" s="15" t="s">
        <v>63</v>
      </c>
      <c r="J54" s="39">
        <v>67.68</v>
      </c>
      <c r="K54" s="39">
        <f t="shared" si="0"/>
        <v>33.84</v>
      </c>
      <c r="L54" s="39">
        <v>0</v>
      </c>
      <c r="M54" s="39">
        <f t="shared" si="1"/>
        <v>0</v>
      </c>
      <c r="N54" s="39"/>
      <c r="O54" s="39"/>
      <c r="P54" s="39">
        <f t="shared" si="4"/>
        <v>0</v>
      </c>
      <c r="Q54" s="39"/>
      <c r="R54" s="39">
        <f t="shared" si="5"/>
        <v>33.84</v>
      </c>
      <c r="S54" s="47" t="s">
        <v>70</v>
      </c>
      <c r="T54" s="39"/>
      <c r="U54" s="15"/>
    </row>
    <row r="55" spans="1:21" s="1" customFormat="1" ht="15" customHeight="1">
      <c r="A55" s="15">
        <v>51</v>
      </c>
      <c r="B55" s="16" t="s">
        <v>162</v>
      </c>
      <c r="C55" s="15" t="s">
        <v>21</v>
      </c>
      <c r="D55" s="15" t="s">
        <v>163</v>
      </c>
      <c r="E55" s="15" t="s">
        <v>164</v>
      </c>
      <c r="F55" s="29">
        <v>17</v>
      </c>
      <c r="G55" s="15" t="s">
        <v>165</v>
      </c>
      <c r="H55" s="15">
        <v>20210522075</v>
      </c>
      <c r="I55" s="15" t="s">
        <v>26</v>
      </c>
      <c r="J55" s="39">
        <v>75.92</v>
      </c>
      <c r="K55" s="39">
        <f t="shared" si="0"/>
        <v>37.96</v>
      </c>
      <c r="L55" s="39">
        <v>86.4</v>
      </c>
      <c r="M55" s="39">
        <f t="shared" si="1"/>
        <v>43.2</v>
      </c>
      <c r="N55" s="39"/>
      <c r="O55" s="39"/>
      <c r="P55" s="39">
        <f t="shared" si="4"/>
        <v>43.2</v>
      </c>
      <c r="Q55" s="39"/>
      <c r="R55" s="39">
        <f t="shared" si="5"/>
        <v>81.16</v>
      </c>
      <c r="S55" s="47" t="s">
        <v>27</v>
      </c>
      <c r="T55" s="39" t="s">
        <v>28</v>
      </c>
      <c r="U55" s="15"/>
    </row>
    <row r="56" spans="1:21" s="1" customFormat="1" ht="15" customHeight="1">
      <c r="A56" s="15">
        <v>52</v>
      </c>
      <c r="B56" s="16" t="s">
        <v>166</v>
      </c>
      <c r="C56" s="15" t="s">
        <v>21</v>
      </c>
      <c r="D56" s="15" t="s">
        <v>163</v>
      </c>
      <c r="E56" s="15" t="s">
        <v>164</v>
      </c>
      <c r="F56" s="30"/>
      <c r="G56" s="15" t="s">
        <v>167</v>
      </c>
      <c r="H56" s="15">
        <v>20210522078</v>
      </c>
      <c r="I56" s="15" t="s">
        <v>26</v>
      </c>
      <c r="J56" s="39">
        <v>67.36</v>
      </c>
      <c r="K56" s="39">
        <f t="shared" si="0"/>
        <v>33.68</v>
      </c>
      <c r="L56" s="39">
        <v>88.4</v>
      </c>
      <c r="M56" s="39">
        <f t="shared" si="1"/>
        <v>44.2</v>
      </c>
      <c r="N56" s="39"/>
      <c r="O56" s="39"/>
      <c r="P56" s="39">
        <f t="shared" si="4"/>
        <v>44.2</v>
      </c>
      <c r="Q56" s="39"/>
      <c r="R56" s="39">
        <f t="shared" si="5"/>
        <v>77.88</v>
      </c>
      <c r="S56" s="47" t="s">
        <v>32</v>
      </c>
      <c r="T56" s="39" t="s">
        <v>28</v>
      </c>
      <c r="U56" s="15"/>
    </row>
    <row r="57" spans="1:21" s="1" customFormat="1" ht="15" customHeight="1">
      <c r="A57" s="15">
        <v>53</v>
      </c>
      <c r="B57" s="16" t="s">
        <v>168</v>
      </c>
      <c r="C57" s="15" t="s">
        <v>21</v>
      </c>
      <c r="D57" s="15" t="s">
        <v>163</v>
      </c>
      <c r="E57" s="15" t="s">
        <v>164</v>
      </c>
      <c r="F57" s="30"/>
      <c r="G57" s="15" t="s">
        <v>169</v>
      </c>
      <c r="H57" s="15">
        <v>20210522076</v>
      </c>
      <c r="I57" s="15" t="s">
        <v>26</v>
      </c>
      <c r="J57" s="39">
        <v>69.68</v>
      </c>
      <c r="K57" s="39">
        <f t="shared" si="0"/>
        <v>34.84</v>
      </c>
      <c r="L57" s="39">
        <v>84.6</v>
      </c>
      <c r="M57" s="39">
        <f t="shared" si="1"/>
        <v>42.3</v>
      </c>
      <c r="N57" s="39"/>
      <c r="O57" s="39"/>
      <c r="P57" s="39">
        <f t="shared" si="4"/>
        <v>42.3</v>
      </c>
      <c r="Q57" s="39"/>
      <c r="R57" s="39">
        <f t="shared" si="5"/>
        <v>77.14</v>
      </c>
      <c r="S57" s="47" t="s">
        <v>36</v>
      </c>
      <c r="T57" s="39" t="s">
        <v>28</v>
      </c>
      <c r="U57" s="15"/>
    </row>
    <row r="58" spans="1:21" s="1" customFormat="1" ht="15" customHeight="1">
      <c r="A58" s="15">
        <v>54</v>
      </c>
      <c r="B58" s="16" t="s">
        <v>170</v>
      </c>
      <c r="C58" s="15" t="s">
        <v>21</v>
      </c>
      <c r="D58" s="15" t="s">
        <v>163</v>
      </c>
      <c r="E58" s="15" t="s">
        <v>164</v>
      </c>
      <c r="F58" s="30"/>
      <c r="G58" s="15" t="s">
        <v>171</v>
      </c>
      <c r="H58" s="15">
        <v>20210522074</v>
      </c>
      <c r="I58" s="15" t="s">
        <v>26</v>
      </c>
      <c r="J58" s="39">
        <v>68.72</v>
      </c>
      <c r="K58" s="39">
        <f t="shared" si="0"/>
        <v>34.36</v>
      </c>
      <c r="L58" s="39">
        <v>78.8</v>
      </c>
      <c r="M58" s="39">
        <f t="shared" si="1"/>
        <v>39.4</v>
      </c>
      <c r="N58" s="39"/>
      <c r="O58" s="39"/>
      <c r="P58" s="39">
        <f t="shared" si="4"/>
        <v>39.4</v>
      </c>
      <c r="Q58" s="39"/>
      <c r="R58" s="39">
        <f t="shared" si="5"/>
        <v>73.75999999999999</v>
      </c>
      <c r="S58" s="47" t="s">
        <v>39</v>
      </c>
      <c r="T58" s="39" t="s">
        <v>28</v>
      </c>
      <c r="U58" s="15"/>
    </row>
    <row r="59" spans="1:21" s="1" customFormat="1" ht="15" customHeight="1">
      <c r="A59" s="15">
        <v>55</v>
      </c>
      <c r="B59" s="16" t="s">
        <v>172</v>
      </c>
      <c r="C59" s="15" t="s">
        <v>21</v>
      </c>
      <c r="D59" s="15" t="s">
        <v>163</v>
      </c>
      <c r="E59" s="15" t="s">
        <v>164</v>
      </c>
      <c r="F59" s="30"/>
      <c r="G59" s="15" t="s">
        <v>173</v>
      </c>
      <c r="H59" s="15">
        <v>20210522084</v>
      </c>
      <c r="I59" s="15" t="s">
        <v>26</v>
      </c>
      <c r="J59" s="39">
        <v>65.52</v>
      </c>
      <c r="K59" s="39">
        <f t="shared" si="0"/>
        <v>32.76</v>
      </c>
      <c r="L59" s="39">
        <v>81.2</v>
      </c>
      <c r="M59" s="39">
        <f t="shared" si="1"/>
        <v>40.6</v>
      </c>
      <c r="N59" s="39"/>
      <c r="O59" s="39"/>
      <c r="P59" s="39">
        <f t="shared" si="4"/>
        <v>40.6</v>
      </c>
      <c r="Q59" s="39"/>
      <c r="R59" s="39">
        <f t="shared" si="5"/>
        <v>73.36</v>
      </c>
      <c r="S59" s="47" t="s">
        <v>42</v>
      </c>
      <c r="T59" s="39" t="s">
        <v>28</v>
      </c>
      <c r="U59" s="15"/>
    </row>
    <row r="60" spans="1:21" s="1" customFormat="1" ht="15" customHeight="1">
      <c r="A60" s="15">
        <v>56</v>
      </c>
      <c r="B60" s="16" t="s">
        <v>174</v>
      </c>
      <c r="C60" s="15" t="s">
        <v>21</v>
      </c>
      <c r="D60" s="15" t="s">
        <v>163</v>
      </c>
      <c r="E60" s="15" t="s">
        <v>164</v>
      </c>
      <c r="F60" s="30"/>
      <c r="G60" s="15" t="s">
        <v>175</v>
      </c>
      <c r="H60" s="15">
        <v>20210522085</v>
      </c>
      <c r="I60" s="15" t="s">
        <v>26</v>
      </c>
      <c r="J60" s="39">
        <v>63.04</v>
      </c>
      <c r="K60" s="39">
        <f t="shared" si="0"/>
        <v>31.52</v>
      </c>
      <c r="L60" s="39">
        <v>82.2</v>
      </c>
      <c r="M60" s="39">
        <f t="shared" si="1"/>
        <v>41.1</v>
      </c>
      <c r="N60" s="39"/>
      <c r="O60" s="39"/>
      <c r="P60" s="39">
        <f t="shared" si="4"/>
        <v>41.1</v>
      </c>
      <c r="Q60" s="39"/>
      <c r="R60" s="39">
        <f t="shared" si="5"/>
        <v>72.62</v>
      </c>
      <c r="S60" s="47" t="s">
        <v>45</v>
      </c>
      <c r="T60" s="39" t="s">
        <v>28</v>
      </c>
      <c r="U60" s="15"/>
    </row>
    <row r="61" spans="1:21" s="1" customFormat="1" ht="15" customHeight="1">
      <c r="A61" s="15">
        <v>57</v>
      </c>
      <c r="B61" s="27" t="s">
        <v>116</v>
      </c>
      <c r="C61" s="15" t="s">
        <v>21</v>
      </c>
      <c r="D61" s="15" t="s">
        <v>163</v>
      </c>
      <c r="E61" s="15" t="s">
        <v>164</v>
      </c>
      <c r="F61" s="30"/>
      <c r="G61" s="15" t="s">
        <v>176</v>
      </c>
      <c r="H61" s="15">
        <v>20210522081</v>
      </c>
      <c r="I61" s="15" t="s">
        <v>26</v>
      </c>
      <c r="J61" s="39">
        <v>64.32</v>
      </c>
      <c r="K61" s="39">
        <f t="shared" si="0"/>
        <v>32.16</v>
      </c>
      <c r="L61" s="39">
        <v>0</v>
      </c>
      <c r="M61" s="39">
        <f t="shared" si="1"/>
        <v>0</v>
      </c>
      <c r="N61" s="39"/>
      <c r="O61" s="39"/>
      <c r="P61" s="39">
        <f t="shared" si="4"/>
        <v>0</v>
      </c>
      <c r="Q61" s="39"/>
      <c r="R61" s="39">
        <f t="shared" si="5"/>
        <v>32.16</v>
      </c>
      <c r="S61" s="47" t="s">
        <v>48</v>
      </c>
      <c r="T61" s="39"/>
      <c r="U61" s="15"/>
    </row>
    <row r="62" spans="1:21" s="1" customFormat="1" ht="15" customHeight="1">
      <c r="A62" s="15">
        <v>58</v>
      </c>
      <c r="B62" s="27" t="s">
        <v>116</v>
      </c>
      <c r="C62" s="15" t="s">
        <v>21</v>
      </c>
      <c r="D62" s="15" t="s">
        <v>163</v>
      </c>
      <c r="E62" s="15" t="s">
        <v>164</v>
      </c>
      <c r="F62" s="31"/>
      <c r="G62" s="15" t="s">
        <v>177</v>
      </c>
      <c r="H62" s="15">
        <v>20210522073</v>
      </c>
      <c r="I62" s="15" t="s">
        <v>26</v>
      </c>
      <c r="J62" s="39">
        <v>62.08</v>
      </c>
      <c r="K62" s="39">
        <f t="shared" si="0"/>
        <v>31.04</v>
      </c>
      <c r="L62" s="39">
        <v>0</v>
      </c>
      <c r="M62" s="39">
        <f t="shared" si="1"/>
        <v>0</v>
      </c>
      <c r="N62" s="39"/>
      <c r="O62" s="39"/>
      <c r="P62" s="39">
        <f t="shared" si="4"/>
        <v>0</v>
      </c>
      <c r="Q62" s="39"/>
      <c r="R62" s="39">
        <f t="shared" si="5"/>
        <v>31.04</v>
      </c>
      <c r="S62" s="47" t="s">
        <v>51</v>
      </c>
      <c r="T62" s="39"/>
      <c r="U62" s="15"/>
    </row>
    <row r="63" spans="1:21" s="1" customFormat="1" ht="15" customHeight="1">
      <c r="A63" s="15">
        <v>59</v>
      </c>
      <c r="B63" s="16" t="s">
        <v>178</v>
      </c>
      <c r="C63" s="15" t="s">
        <v>179</v>
      </c>
      <c r="D63" s="15" t="s">
        <v>180</v>
      </c>
      <c r="E63" s="15" t="s">
        <v>181</v>
      </c>
      <c r="F63" s="29">
        <v>4</v>
      </c>
      <c r="G63" s="15" t="s">
        <v>182</v>
      </c>
      <c r="H63" s="15">
        <v>20210522597</v>
      </c>
      <c r="I63" s="15" t="s">
        <v>26</v>
      </c>
      <c r="J63" s="39">
        <v>74.56</v>
      </c>
      <c r="K63" s="39">
        <f t="shared" si="0"/>
        <v>37.28</v>
      </c>
      <c r="L63" s="39">
        <v>91.6</v>
      </c>
      <c r="M63" s="39">
        <f t="shared" si="1"/>
        <v>45.8</v>
      </c>
      <c r="N63" s="39"/>
      <c r="O63" s="39"/>
      <c r="P63" s="39">
        <f t="shared" si="4"/>
        <v>45.8</v>
      </c>
      <c r="Q63" s="39"/>
      <c r="R63" s="39">
        <f t="shared" si="5"/>
        <v>83.08</v>
      </c>
      <c r="S63" s="47" t="s">
        <v>27</v>
      </c>
      <c r="T63" s="39" t="s">
        <v>28</v>
      </c>
      <c r="U63" s="15"/>
    </row>
    <row r="64" spans="1:21" s="1" customFormat="1" ht="15" customHeight="1">
      <c r="A64" s="15">
        <v>60</v>
      </c>
      <c r="B64" s="16" t="s">
        <v>183</v>
      </c>
      <c r="C64" s="15" t="s">
        <v>179</v>
      </c>
      <c r="D64" s="15" t="s">
        <v>180</v>
      </c>
      <c r="E64" s="15" t="s">
        <v>181</v>
      </c>
      <c r="F64" s="30"/>
      <c r="G64" s="15" t="s">
        <v>184</v>
      </c>
      <c r="H64" s="15">
        <v>20210522595</v>
      </c>
      <c r="I64" s="15" t="s">
        <v>26</v>
      </c>
      <c r="J64" s="39">
        <v>71.84</v>
      </c>
      <c r="K64" s="39">
        <f t="shared" si="0"/>
        <v>35.92</v>
      </c>
      <c r="L64" s="39">
        <v>90.8</v>
      </c>
      <c r="M64" s="39">
        <f t="shared" si="1"/>
        <v>45.4</v>
      </c>
      <c r="N64" s="39"/>
      <c r="O64" s="39"/>
      <c r="P64" s="39">
        <f t="shared" si="4"/>
        <v>45.4</v>
      </c>
      <c r="Q64" s="39"/>
      <c r="R64" s="39">
        <f t="shared" si="5"/>
        <v>81.32</v>
      </c>
      <c r="S64" s="47" t="s">
        <v>32</v>
      </c>
      <c r="T64" s="39" t="s">
        <v>28</v>
      </c>
      <c r="U64" s="15"/>
    </row>
    <row r="65" spans="1:21" s="1" customFormat="1" ht="15" customHeight="1">
      <c r="A65" s="15">
        <v>61</v>
      </c>
      <c r="B65" s="16" t="s">
        <v>185</v>
      </c>
      <c r="C65" s="15" t="s">
        <v>179</v>
      </c>
      <c r="D65" s="15" t="s">
        <v>180</v>
      </c>
      <c r="E65" s="15" t="s">
        <v>181</v>
      </c>
      <c r="F65" s="30"/>
      <c r="G65" s="15" t="s">
        <v>186</v>
      </c>
      <c r="H65" s="15">
        <v>20210522593</v>
      </c>
      <c r="I65" s="15" t="s">
        <v>26</v>
      </c>
      <c r="J65" s="39">
        <v>62.8</v>
      </c>
      <c r="K65" s="39">
        <f t="shared" si="0"/>
        <v>31.4</v>
      </c>
      <c r="L65" s="39">
        <v>91.2</v>
      </c>
      <c r="M65" s="39">
        <f t="shared" si="1"/>
        <v>45.6</v>
      </c>
      <c r="N65" s="39"/>
      <c r="O65" s="39"/>
      <c r="P65" s="39">
        <f t="shared" si="4"/>
        <v>45.6</v>
      </c>
      <c r="Q65" s="39"/>
      <c r="R65" s="39">
        <f t="shared" si="5"/>
        <v>77</v>
      </c>
      <c r="S65" s="47" t="s">
        <v>36</v>
      </c>
      <c r="T65" s="39" t="s">
        <v>28</v>
      </c>
      <c r="U65" s="15"/>
    </row>
    <row r="66" spans="1:21" s="1" customFormat="1" ht="15" customHeight="1">
      <c r="A66" s="15">
        <v>62</v>
      </c>
      <c r="B66" s="16" t="s">
        <v>187</v>
      </c>
      <c r="C66" s="15" t="s">
        <v>179</v>
      </c>
      <c r="D66" s="15" t="s">
        <v>180</v>
      </c>
      <c r="E66" s="15" t="s">
        <v>181</v>
      </c>
      <c r="F66" s="30"/>
      <c r="G66" s="15" t="s">
        <v>188</v>
      </c>
      <c r="H66" s="15">
        <v>20210522596</v>
      </c>
      <c r="I66" s="15" t="s">
        <v>26</v>
      </c>
      <c r="J66" s="39">
        <v>64.72</v>
      </c>
      <c r="K66" s="39">
        <f t="shared" si="0"/>
        <v>32.36</v>
      </c>
      <c r="L66" s="39">
        <v>85.6</v>
      </c>
      <c r="M66" s="39">
        <f t="shared" si="1"/>
        <v>42.8</v>
      </c>
      <c r="N66" s="39"/>
      <c r="O66" s="39"/>
      <c r="P66" s="39">
        <f t="shared" si="4"/>
        <v>42.8</v>
      </c>
      <c r="Q66" s="39"/>
      <c r="R66" s="39">
        <f t="shared" si="5"/>
        <v>75.16</v>
      </c>
      <c r="S66" s="47" t="s">
        <v>39</v>
      </c>
      <c r="T66" s="39" t="s">
        <v>28</v>
      </c>
      <c r="U66" s="15"/>
    </row>
    <row r="67" spans="1:21" s="1" customFormat="1" ht="15" customHeight="1">
      <c r="A67" s="15">
        <v>63</v>
      </c>
      <c r="B67" s="16" t="s">
        <v>189</v>
      </c>
      <c r="C67" s="15" t="s">
        <v>179</v>
      </c>
      <c r="D67" s="15" t="s">
        <v>180</v>
      </c>
      <c r="E67" s="15" t="s">
        <v>181</v>
      </c>
      <c r="F67" s="31"/>
      <c r="G67" s="15" t="s">
        <v>190</v>
      </c>
      <c r="H67" s="15">
        <v>20210522591</v>
      </c>
      <c r="I67" s="15" t="s">
        <v>26</v>
      </c>
      <c r="J67" s="39">
        <v>64.64</v>
      </c>
      <c r="K67" s="39">
        <f t="shared" si="0"/>
        <v>32.32</v>
      </c>
      <c r="L67" s="39">
        <v>85.4</v>
      </c>
      <c r="M67" s="39">
        <f t="shared" si="1"/>
        <v>42.7</v>
      </c>
      <c r="N67" s="39"/>
      <c r="O67" s="39"/>
      <c r="P67" s="39">
        <f t="shared" si="4"/>
        <v>42.7</v>
      </c>
      <c r="Q67" s="39"/>
      <c r="R67" s="39">
        <f t="shared" si="5"/>
        <v>75.02000000000001</v>
      </c>
      <c r="S67" s="47" t="s">
        <v>42</v>
      </c>
      <c r="T67" s="39"/>
      <c r="U67" s="15"/>
    </row>
    <row r="68" spans="1:21" s="1" customFormat="1" ht="15" customHeight="1">
      <c r="A68" s="15">
        <v>64</v>
      </c>
      <c r="B68" s="16" t="s">
        <v>191</v>
      </c>
      <c r="C68" s="15" t="s">
        <v>21</v>
      </c>
      <c r="D68" s="15" t="s">
        <v>192</v>
      </c>
      <c r="E68" s="15" t="s">
        <v>193</v>
      </c>
      <c r="F68" s="29">
        <v>13</v>
      </c>
      <c r="G68" s="15" t="s">
        <v>194</v>
      </c>
      <c r="H68" s="15">
        <v>20210522099</v>
      </c>
      <c r="I68" s="15" t="s">
        <v>26</v>
      </c>
      <c r="J68" s="39">
        <v>74.08</v>
      </c>
      <c r="K68" s="39">
        <f t="shared" si="0"/>
        <v>37.04</v>
      </c>
      <c r="L68" s="39">
        <v>90.2</v>
      </c>
      <c r="M68" s="39">
        <f t="shared" si="1"/>
        <v>45.1</v>
      </c>
      <c r="N68" s="39"/>
      <c r="O68" s="39"/>
      <c r="P68" s="39">
        <f t="shared" si="4"/>
        <v>45.1</v>
      </c>
      <c r="Q68" s="39"/>
      <c r="R68" s="39">
        <f t="shared" si="5"/>
        <v>82.14</v>
      </c>
      <c r="S68" s="47" t="s">
        <v>27</v>
      </c>
      <c r="T68" s="39" t="s">
        <v>28</v>
      </c>
      <c r="U68" s="15"/>
    </row>
    <row r="69" spans="1:21" s="1" customFormat="1" ht="15" customHeight="1">
      <c r="A69" s="15">
        <v>65</v>
      </c>
      <c r="B69" s="16" t="s">
        <v>195</v>
      </c>
      <c r="C69" s="15" t="s">
        <v>21</v>
      </c>
      <c r="D69" s="15" t="s">
        <v>192</v>
      </c>
      <c r="E69" s="15" t="s">
        <v>193</v>
      </c>
      <c r="F69" s="30"/>
      <c r="G69" s="15" t="s">
        <v>196</v>
      </c>
      <c r="H69" s="15">
        <v>20210522108</v>
      </c>
      <c r="I69" s="15" t="s">
        <v>26</v>
      </c>
      <c r="J69" s="39">
        <v>75.92</v>
      </c>
      <c r="K69" s="39">
        <f aca="true" t="shared" si="6" ref="K69:K132">J69*50%</f>
        <v>37.96</v>
      </c>
      <c r="L69" s="39">
        <v>87.8</v>
      </c>
      <c r="M69" s="39">
        <f aca="true" t="shared" si="7" ref="M69:M132">L69*50%</f>
        <v>43.9</v>
      </c>
      <c r="N69" s="39"/>
      <c r="O69" s="39"/>
      <c r="P69" s="39">
        <f t="shared" si="4"/>
        <v>43.9</v>
      </c>
      <c r="Q69" s="39"/>
      <c r="R69" s="39">
        <f t="shared" si="5"/>
        <v>81.86</v>
      </c>
      <c r="S69" s="47" t="s">
        <v>32</v>
      </c>
      <c r="T69" s="39" t="s">
        <v>28</v>
      </c>
      <c r="U69" s="15"/>
    </row>
    <row r="70" spans="1:21" s="1" customFormat="1" ht="15" customHeight="1">
      <c r="A70" s="15">
        <v>66</v>
      </c>
      <c r="B70" s="16" t="s">
        <v>197</v>
      </c>
      <c r="C70" s="15" t="s">
        <v>21</v>
      </c>
      <c r="D70" s="15" t="s">
        <v>192</v>
      </c>
      <c r="E70" s="15" t="s">
        <v>193</v>
      </c>
      <c r="F70" s="30"/>
      <c r="G70" s="15" t="s">
        <v>198</v>
      </c>
      <c r="H70" s="15">
        <v>20210522129</v>
      </c>
      <c r="I70" s="15" t="s">
        <v>26</v>
      </c>
      <c r="J70" s="39">
        <v>71.84</v>
      </c>
      <c r="K70" s="39">
        <f t="shared" si="6"/>
        <v>35.92</v>
      </c>
      <c r="L70" s="39">
        <v>91.2</v>
      </c>
      <c r="M70" s="39">
        <f t="shared" si="7"/>
        <v>45.6</v>
      </c>
      <c r="N70" s="39"/>
      <c r="O70" s="39"/>
      <c r="P70" s="39">
        <f aca="true" t="shared" si="8" ref="P70:P101">M70</f>
        <v>45.6</v>
      </c>
      <c r="Q70" s="39"/>
      <c r="R70" s="39">
        <f aca="true" t="shared" si="9" ref="R70:R101">K70+P70</f>
        <v>81.52000000000001</v>
      </c>
      <c r="S70" s="47" t="s">
        <v>36</v>
      </c>
      <c r="T70" s="39" t="s">
        <v>28</v>
      </c>
      <c r="U70" s="15"/>
    </row>
    <row r="71" spans="1:21" s="1" customFormat="1" ht="15" customHeight="1">
      <c r="A71" s="15">
        <v>67</v>
      </c>
      <c r="B71" s="16" t="s">
        <v>199</v>
      </c>
      <c r="C71" s="15" t="s">
        <v>21</v>
      </c>
      <c r="D71" s="15" t="s">
        <v>192</v>
      </c>
      <c r="E71" s="15" t="s">
        <v>193</v>
      </c>
      <c r="F71" s="30"/>
      <c r="G71" s="15" t="s">
        <v>200</v>
      </c>
      <c r="H71" s="15">
        <v>20210522100</v>
      </c>
      <c r="I71" s="15" t="s">
        <v>26</v>
      </c>
      <c r="J71" s="39">
        <v>72.88</v>
      </c>
      <c r="K71" s="39">
        <f t="shared" si="6"/>
        <v>36.44</v>
      </c>
      <c r="L71" s="39">
        <v>90</v>
      </c>
      <c r="M71" s="39">
        <f t="shared" si="7"/>
        <v>45</v>
      </c>
      <c r="N71" s="39"/>
      <c r="O71" s="39"/>
      <c r="P71" s="39">
        <f t="shared" si="8"/>
        <v>45</v>
      </c>
      <c r="Q71" s="39"/>
      <c r="R71" s="39">
        <f t="shared" si="9"/>
        <v>81.44</v>
      </c>
      <c r="S71" s="47" t="s">
        <v>39</v>
      </c>
      <c r="T71" s="39" t="s">
        <v>28</v>
      </c>
      <c r="U71" s="15"/>
    </row>
    <row r="72" spans="1:21" s="1" customFormat="1" ht="15" customHeight="1">
      <c r="A72" s="15">
        <v>68</v>
      </c>
      <c r="B72" s="16" t="s">
        <v>201</v>
      </c>
      <c r="C72" s="15" t="s">
        <v>21</v>
      </c>
      <c r="D72" s="15" t="s">
        <v>192</v>
      </c>
      <c r="E72" s="15" t="s">
        <v>193</v>
      </c>
      <c r="F72" s="30"/>
      <c r="G72" s="15" t="s">
        <v>202</v>
      </c>
      <c r="H72" s="15">
        <v>20210522095</v>
      </c>
      <c r="I72" s="15" t="s">
        <v>26</v>
      </c>
      <c r="J72" s="39">
        <v>77.28</v>
      </c>
      <c r="K72" s="39">
        <f t="shared" si="6"/>
        <v>38.64</v>
      </c>
      <c r="L72" s="39">
        <v>85</v>
      </c>
      <c r="M72" s="39">
        <f t="shared" si="7"/>
        <v>42.5</v>
      </c>
      <c r="N72" s="39"/>
      <c r="O72" s="39"/>
      <c r="P72" s="39">
        <f t="shared" si="8"/>
        <v>42.5</v>
      </c>
      <c r="Q72" s="39"/>
      <c r="R72" s="39">
        <f t="shared" si="9"/>
        <v>81.14</v>
      </c>
      <c r="S72" s="47" t="s">
        <v>42</v>
      </c>
      <c r="T72" s="39" t="s">
        <v>28</v>
      </c>
      <c r="U72" s="15"/>
    </row>
    <row r="73" spans="1:21" s="1" customFormat="1" ht="15" customHeight="1">
      <c r="A73" s="15">
        <v>69</v>
      </c>
      <c r="B73" s="16" t="s">
        <v>203</v>
      </c>
      <c r="C73" s="15" t="s">
        <v>21</v>
      </c>
      <c r="D73" s="15" t="s">
        <v>192</v>
      </c>
      <c r="E73" s="15" t="s">
        <v>193</v>
      </c>
      <c r="F73" s="30"/>
      <c r="G73" s="15" t="s">
        <v>204</v>
      </c>
      <c r="H73" s="15">
        <v>20210522122</v>
      </c>
      <c r="I73" s="15" t="s">
        <v>26</v>
      </c>
      <c r="J73" s="39">
        <v>69.44</v>
      </c>
      <c r="K73" s="39">
        <f t="shared" si="6"/>
        <v>34.72</v>
      </c>
      <c r="L73" s="39">
        <v>88.4</v>
      </c>
      <c r="M73" s="39">
        <f t="shared" si="7"/>
        <v>44.2</v>
      </c>
      <c r="N73" s="39"/>
      <c r="O73" s="39"/>
      <c r="P73" s="39">
        <f t="shared" si="8"/>
        <v>44.2</v>
      </c>
      <c r="Q73" s="39"/>
      <c r="R73" s="39">
        <f t="shared" si="9"/>
        <v>78.92</v>
      </c>
      <c r="S73" s="47" t="s">
        <v>45</v>
      </c>
      <c r="T73" s="39" t="s">
        <v>28</v>
      </c>
      <c r="U73" s="15"/>
    </row>
    <row r="74" spans="1:21" s="1" customFormat="1" ht="15" customHeight="1">
      <c r="A74" s="15">
        <v>70</v>
      </c>
      <c r="B74" s="16" t="s">
        <v>205</v>
      </c>
      <c r="C74" s="15" t="s">
        <v>21</v>
      </c>
      <c r="D74" s="15" t="s">
        <v>192</v>
      </c>
      <c r="E74" s="15" t="s">
        <v>193</v>
      </c>
      <c r="F74" s="30"/>
      <c r="G74" s="15" t="s">
        <v>206</v>
      </c>
      <c r="H74" s="15">
        <v>20210522120</v>
      </c>
      <c r="I74" s="15" t="s">
        <v>26</v>
      </c>
      <c r="J74" s="39">
        <v>74.4</v>
      </c>
      <c r="K74" s="39">
        <f t="shared" si="6"/>
        <v>37.2</v>
      </c>
      <c r="L74" s="39">
        <v>83.4</v>
      </c>
      <c r="M74" s="39">
        <f t="shared" si="7"/>
        <v>41.7</v>
      </c>
      <c r="N74" s="39"/>
      <c r="O74" s="39"/>
      <c r="P74" s="39">
        <f t="shared" si="8"/>
        <v>41.7</v>
      </c>
      <c r="Q74" s="39"/>
      <c r="R74" s="39">
        <f t="shared" si="9"/>
        <v>78.9</v>
      </c>
      <c r="S74" s="47" t="s">
        <v>48</v>
      </c>
      <c r="T74" s="39" t="s">
        <v>28</v>
      </c>
      <c r="U74" s="15"/>
    </row>
    <row r="75" spans="1:21" s="1" customFormat="1" ht="15" customHeight="1">
      <c r="A75" s="15">
        <v>71</v>
      </c>
      <c r="B75" s="16" t="s">
        <v>207</v>
      </c>
      <c r="C75" s="15" t="s">
        <v>21</v>
      </c>
      <c r="D75" s="15" t="s">
        <v>192</v>
      </c>
      <c r="E75" s="15" t="s">
        <v>193</v>
      </c>
      <c r="F75" s="30"/>
      <c r="G75" s="15" t="s">
        <v>208</v>
      </c>
      <c r="H75" s="15">
        <v>20210522102</v>
      </c>
      <c r="I75" s="15" t="s">
        <v>63</v>
      </c>
      <c r="J75" s="39">
        <v>68.56</v>
      </c>
      <c r="K75" s="39">
        <f t="shared" si="6"/>
        <v>34.28</v>
      </c>
      <c r="L75" s="39">
        <v>88</v>
      </c>
      <c r="M75" s="39">
        <f t="shared" si="7"/>
        <v>44</v>
      </c>
      <c r="N75" s="39"/>
      <c r="O75" s="39"/>
      <c r="P75" s="39">
        <f t="shared" si="8"/>
        <v>44</v>
      </c>
      <c r="Q75" s="39"/>
      <c r="R75" s="39">
        <f t="shared" si="9"/>
        <v>78.28</v>
      </c>
      <c r="S75" s="47" t="s">
        <v>51</v>
      </c>
      <c r="T75" s="39" t="s">
        <v>28</v>
      </c>
      <c r="U75" s="15"/>
    </row>
    <row r="76" spans="1:21" s="1" customFormat="1" ht="15" customHeight="1">
      <c r="A76" s="15">
        <v>72</v>
      </c>
      <c r="B76" s="16" t="s">
        <v>209</v>
      </c>
      <c r="C76" s="15" t="s">
        <v>21</v>
      </c>
      <c r="D76" s="15" t="s">
        <v>192</v>
      </c>
      <c r="E76" s="15" t="s">
        <v>193</v>
      </c>
      <c r="F76" s="30"/>
      <c r="G76" s="15" t="s">
        <v>210</v>
      </c>
      <c r="H76" s="15">
        <v>20210522121</v>
      </c>
      <c r="I76" s="15" t="s">
        <v>26</v>
      </c>
      <c r="J76" s="39">
        <v>65.36</v>
      </c>
      <c r="K76" s="39">
        <f t="shared" si="6"/>
        <v>32.68</v>
      </c>
      <c r="L76" s="39">
        <v>90.2</v>
      </c>
      <c r="M76" s="39">
        <f t="shared" si="7"/>
        <v>45.1</v>
      </c>
      <c r="N76" s="39"/>
      <c r="O76" s="39"/>
      <c r="P76" s="39">
        <f t="shared" si="8"/>
        <v>45.1</v>
      </c>
      <c r="Q76" s="39"/>
      <c r="R76" s="39">
        <f t="shared" si="9"/>
        <v>77.78</v>
      </c>
      <c r="S76" s="47" t="s">
        <v>54</v>
      </c>
      <c r="T76" s="39" t="s">
        <v>28</v>
      </c>
      <c r="U76" s="15"/>
    </row>
    <row r="77" spans="1:21" s="1" customFormat="1" ht="15" customHeight="1">
      <c r="A77" s="15">
        <v>73</v>
      </c>
      <c r="B77" s="16" t="s">
        <v>211</v>
      </c>
      <c r="C77" s="15" t="s">
        <v>21</v>
      </c>
      <c r="D77" s="15" t="s">
        <v>192</v>
      </c>
      <c r="E77" s="15" t="s">
        <v>193</v>
      </c>
      <c r="F77" s="30"/>
      <c r="G77" s="15" t="s">
        <v>212</v>
      </c>
      <c r="H77" s="15">
        <v>20210522137</v>
      </c>
      <c r="I77" s="15" t="s">
        <v>26</v>
      </c>
      <c r="J77" s="39">
        <v>67.28</v>
      </c>
      <c r="K77" s="39">
        <f t="shared" si="6"/>
        <v>33.64</v>
      </c>
      <c r="L77" s="39">
        <v>88</v>
      </c>
      <c r="M77" s="39">
        <f t="shared" si="7"/>
        <v>44</v>
      </c>
      <c r="N77" s="39"/>
      <c r="O77" s="39"/>
      <c r="P77" s="39">
        <f t="shared" si="8"/>
        <v>44</v>
      </c>
      <c r="Q77" s="39"/>
      <c r="R77" s="39">
        <f t="shared" si="9"/>
        <v>77.64</v>
      </c>
      <c r="S77" s="47" t="s">
        <v>57</v>
      </c>
      <c r="T77" s="39" t="s">
        <v>28</v>
      </c>
      <c r="U77" s="15"/>
    </row>
    <row r="78" spans="1:21" s="1" customFormat="1" ht="15" customHeight="1">
      <c r="A78" s="15">
        <v>74</v>
      </c>
      <c r="B78" s="16" t="s">
        <v>213</v>
      </c>
      <c r="C78" s="15" t="s">
        <v>21</v>
      </c>
      <c r="D78" s="15" t="s">
        <v>192</v>
      </c>
      <c r="E78" s="15" t="s">
        <v>193</v>
      </c>
      <c r="F78" s="30"/>
      <c r="G78" s="15" t="s">
        <v>214</v>
      </c>
      <c r="H78" s="15">
        <v>20210522088</v>
      </c>
      <c r="I78" s="15" t="s">
        <v>63</v>
      </c>
      <c r="J78" s="39">
        <v>68.4</v>
      </c>
      <c r="K78" s="39">
        <f t="shared" si="6"/>
        <v>34.2</v>
      </c>
      <c r="L78" s="39">
        <v>86</v>
      </c>
      <c r="M78" s="39">
        <f t="shared" si="7"/>
        <v>43</v>
      </c>
      <c r="N78" s="39"/>
      <c r="O78" s="39"/>
      <c r="P78" s="39">
        <f t="shared" si="8"/>
        <v>43</v>
      </c>
      <c r="Q78" s="39"/>
      <c r="R78" s="39">
        <f t="shared" si="9"/>
        <v>77.2</v>
      </c>
      <c r="S78" s="47" t="s">
        <v>60</v>
      </c>
      <c r="T78" s="39" t="s">
        <v>28</v>
      </c>
      <c r="U78" s="15"/>
    </row>
    <row r="79" spans="1:21" s="1" customFormat="1" ht="15" customHeight="1">
      <c r="A79" s="15">
        <v>75</v>
      </c>
      <c r="B79" s="16" t="s">
        <v>215</v>
      </c>
      <c r="C79" s="15" t="s">
        <v>21</v>
      </c>
      <c r="D79" s="15" t="s">
        <v>192</v>
      </c>
      <c r="E79" s="15" t="s">
        <v>193</v>
      </c>
      <c r="F79" s="30"/>
      <c r="G79" s="15" t="s">
        <v>216</v>
      </c>
      <c r="H79" s="15">
        <v>20210522089</v>
      </c>
      <c r="I79" s="15" t="s">
        <v>26</v>
      </c>
      <c r="J79" s="39">
        <v>65.92</v>
      </c>
      <c r="K79" s="39">
        <f t="shared" si="6"/>
        <v>32.96</v>
      </c>
      <c r="L79" s="39">
        <v>88.4</v>
      </c>
      <c r="M79" s="39">
        <f t="shared" si="7"/>
        <v>44.2</v>
      </c>
      <c r="N79" s="39"/>
      <c r="O79" s="39"/>
      <c r="P79" s="39">
        <f t="shared" si="8"/>
        <v>44.2</v>
      </c>
      <c r="Q79" s="39"/>
      <c r="R79" s="39">
        <f t="shared" si="9"/>
        <v>77.16</v>
      </c>
      <c r="S79" s="47" t="s">
        <v>64</v>
      </c>
      <c r="T79" s="39" t="s">
        <v>28</v>
      </c>
      <c r="U79" s="15"/>
    </row>
    <row r="80" spans="1:21" s="1" customFormat="1" ht="15" customHeight="1">
      <c r="A80" s="15">
        <v>76</v>
      </c>
      <c r="B80" s="16" t="s">
        <v>217</v>
      </c>
      <c r="C80" s="15" t="s">
        <v>21</v>
      </c>
      <c r="D80" s="15" t="s">
        <v>192</v>
      </c>
      <c r="E80" s="15" t="s">
        <v>193</v>
      </c>
      <c r="F80" s="30"/>
      <c r="G80" s="15" t="s">
        <v>218</v>
      </c>
      <c r="H80" s="15">
        <v>20210522110</v>
      </c>
      <c r="I80" s="15" t="s">
        <v>26</v>
      </c>
      <c r="J80" s="39">
        <v>71.76</v>
      </c>
      <c r="K80" s="39">
        <f t="shared" si="6"/>
        <v>35.88</v>
      </c>
      <c r="L80" s="39">
        <v>81.8</v>
      </c>
      <c r="M80" s="39">
        <f t="shared" si="7"/>
        <v>40.9</v>
      </c>
      <c r="N80" s="39"/>
      <c r="O80" s="39"/>
      <c r="P80" s="39">
        <f t="shared" si="8"/>
        <v>40.9</v>
      </c>
      <c r="Q80" s="39"/>
      <c r="R80" s="39">
        <f t="shared" si="9"/>
        <v>76.78</v>
      </c>
      <c r="S80" s="47" t="s">
        <v>67</v>
      </c>
      <c r="T80" s="39" t="s">
        <v>28</v>
      </c>
      <c r="U80" s="15"/>
    </row>
    <row r="81" spans="1:21" s="1" customFormat="1" ht="15" customHeight="1">
      <c r="A81" s="15">
        <v>77</v>
      </c>
      <c r="B81" s="16" t="s">
        <v>219</v>
      </c>
      <c r="C81" s="15" t="s">
        <v>21</v>
      </c>
      <c r="D81" s="15" t="s">
        <v>192</v>
      </c>
      <c r="E81" s="15" t="s">
        <v>193</v>
      </c>
      <c r="F81" s="30"/>
      <c r="G81" s="15" t="s">
        <v>220</v>
      </c>
      <c r="H81" s="15">
        <v>20210522109</v>
      </c>
      <c r="I81" s="15" t="s">
        <v>26</v>
      </c>
      <c r="J81" s="39">
        <v>72.8</v>
      </c>
      <c r="K81" s="39">
        <f t="shared" si="6"/>
        <v>36.4</v>
      </c>
      <c r="L81" s="39">
        <v>80.4</v>
      </c>
      <c r="M81" s="39">
        <f t="shared" si="7"/>
        <v>40.2</v>
      </c>
      <c r="N81" s="39"/>
      <c r="O81" s="39"/>
      <c r="P81" s="39">
        <f t="shared" si="8"/>
        <v>40.2</v>
      </c>
      <c r="Q81" s="39"/>
      <c r="R81" s="39">
        <f t="shared" si="9"/>
        <v>76.6</v>
      </c>
      <c r="S81" s="47" t="s">
        <v>70</v>
      </c>
      <c r="T81" s="39"/>
      <c r="U81" s="15"/>
    </row>
    <row r="82" spans="1:21" s="1" customFormat="1" ht="15" customHeight="1">
      <c r="A82" s="15">
        <v>78</v>
      </c>
      <c r="B82" s="16" t="s">
        <v>221</v>
      </c>
      <c r="C82" s="15" t="s">
        <v>21</v>
      </c>
      <c r="D82" s="15" t="s">
        <v>192</v>
      </c>
      <c r="E82" s="15" t="s">
        <v>193</v>
      </c>
      <c r="F82" s="30"/>
      <c r="G82" s="15" t="s">
        <v>222</v>
      </c>
      <c r="H82" s="15">
        <v>20210522132</v>
      </c>
      <c r="I82" s="15" t="s">
        <v>26</v>
      </c>
      <c r="J82" s="39">
        <v>68.72</v>
      </c>
      <c r="K82" s="39">
        <f t="shared" si="6"/>
        <v>34.36</v>
      </c>
      <c r="L82" s="39">
        <v>83.8</v>
      </c>
      <c r="M82" s="39">
        <f t="shared" si="7"/>
        <v>41.9</v>
      </c>
      <c r="N82" s="39"/>
      <c r="O82" s="39"/>
      <c r="P82" s="39">
        <f t="shared" si="8"/>
        <v>41.9</v>
      </c>
      <c r="Q82" s="39"/>
      <c r="R82" s="39">
        <f t="shared" si="9"/>
        <v>76.25999999999999</v>
      </c>
      <c r="S82" s="47" t="s">
        <v>73</v>
      </c>
      <c r="T82" s="39"/>
      <c r="U82" s="15"/>
    </row>
    <row r="83" spans="1:21" s="1" customFormat="1" ht="15" customHeight="1">
      <c r="A83" s="15">
        <v>79</v>
      </c>
      <c r="B83" s="16" t="s">
        <v>223</v>
      </c>
      <c r="C83" s="15" t="s">
        <v>21</v>
      </c>
      <c r="D83" s="15" t="s">
        <v>192</v>
      </c>
      <c r="E83" s="15" t="s">
        <v>193</v>
      </c>
      <c r="F83" s="30"/>
      <c r="G83" s="15" t="s">
        <v>224</v>
      </c>
      <c r="H83" s="15">
        <v>20210522119</v>
      </c>
      <c r="I83" s="15" t="s">
        <v>26</v>
      </c>
      <c r="J83" s="39">
        <v>69.44</v>
      </c>
      <c r="K83" s="39">
        <f t="shared" si="6"/>
        <v>34.72</v>
      </c>
      <c r="L83" s="39">
        <v>82</v>
      </c>
      <c r="M83" s="39">
        <f t="shared" si="7"/>
        <v>41</v>
      </c>
      <c r="N83" s="39"/>
      <c r="O83" s="39"/>
      <c r="P83" s="39">
        <f t="shared" si="8"/>
        <v>41</v>
      </c>
      <c r="Q83" s="39"/>
      <c r="R83" s="39">
        <f t="shared" si="9"/>
        <v>75.72</v>
      </c>
      <c r="S83" s="47" t="s">
        <v>76</v>
      </c>
      <c r="T83" s="39"/>
      <c r="U83" s="15"/>
    </row>
    <row r="84" spans="1:21" s="1" customFormat="1" ht="15" customHeight="1">
      <c r="A84" s="15">
        <v>80</v>
      </c>
      <c r="B84" s="16" t="s">
        <v>225</v>
      </c>
      <c r="C84" s="15" t="s">
        <v>21</v>
      </c>
      <c r="D84" s="15" t="s">
        <v>192</v>
      </c>
      <c r="E84" s="15" t="s">
        <v>193</v>
      </c>
      <c r="F84" s="30"/>
      <c r="G84" s="15" t="s">
        <v>226</v>
      </c>
      <c r="H84" s="15">
        <v>20210522093</v>
      </c>
      <c r="I84" s="15" t="s">
        <v>26</v>
      </c>
      <c r="J84" s="39">
        <v>61.2</v>
      </c>
      <c r="K84" s="39">
        <f t="shared" si="6"/>
        <v>30.6</v>
      </c>
      <c r="L84" s="39">
        <v>90</v>
      </c>
      <c r="M84" s="39">
        <f t="shared" si="7"/>
        <v>45</v>
      </c>
      <c r="N84" s="39"/>
      <c r="O84" s="39"/>
      <c r="P84" s="39">
        <f t="shared" si="8"/>
        <v>45</v>
      </c>
      <c r="Q84" s="39"/>
      <c r="R84" s="39">
        <f t="shared" si="9"/>
        <v>75.6</v>
      </c>
      <c r="S84" s="47" t="s">
        <v>79</v>
      </c>
      <c r="T84" s="39"/>
      <c r="U84" s="15"/>
    </row>
    <row r="85" spans="1:21" s="1" customFormat="1" ht="15" customHeight="1">
      <c r="A85" s="15">
        <v>81</v>
      </c>
      <c r="B85" s="16" t="s">
        <v>227</v>
      </c>
      <c r="C85" s="15" t="s">
        <v>21</v>
      </c>
      <c r="D85" s="15" t="s">
        <v>192</v>
      </c>
      <c r="E85" s="15" t="s">
        <v>193</v>
      </c>
      <c r="F85" s="30"/>
      <c r="G85" s="15" t="s">
        <v>228</v>
      </c>
      <c r="H85" s="15">
        <v>20210522101</v>
      </c>
      <c r="I85" s="15" t="s">
        <v>63</v>
      </c>
      <c r="J85" s="39">
        <v>67.84</v>
      </c>
      <c r="K85" s="39">
        <f t="shared" si="6"/>
        <v>33.92</v>
      </c>
      <c r="L85" s="39">
        <v>81.4</v>
      </c>
      <c r="M85" s="39">
        <f t="shared" si="7"/>
        <v>40.7</v>
      </c>
      <c r="N85" s="39"/>
      <c r="O85" s="39"/>
      <c r="P85" s="39">
        <f t="shared" si="8"/>
        <v>40.7</v>
      </c>
      <c r="Q85" s="39"/>
      <c r="R85" s="39">
        <f t="shared" si="9"/>
        <v>74.62</v>
      </c>
      <c r="S85" s="47" t="s">
        <v>82</v>
      </c>
      <c r="T85" s="39"/>
      <c r="U85" s="15"/>
    </row>
    <row r="86" spans="1:21" s="1" customFormat="1" ht="15" customHeight="1">
      <c r="A86" s="15">
        <v>82</v>
      </c>
      <c r="B86" s="16" t="s">
        <v>229</v>
      </c>
      <c r="C86" s="15" t="s">
        <v>21</v>
      </c>
      <c r="D86" s="15" t="s">
        <v>192</v>
      </c>
      <c r="E86" s="15" t="s">
        <v>193</v>
      </c>
      <c r="F86" s="30"/>
      <c r="G86" s="15" t="s">
        <v>230</v>
      </c>
      <c r="H86" s="15">
        <v>20210522087</v>
      </c>
      <c r="I86" s="15" t="s">
        <v>26</v>
      </c>
      <c r="J86" s="39">
        <v>63.6</v>
      </c>
      <c r="K86" s="39">
        <f t="shared" si="6"/>
        <v>31.8</v>
      </c>
      <c r="L86" s="39">
        <v>82.6</v>
      </c>
      <c r="M86" s="39">
        <f t="shared" si="7"/>
        <v>41.3</v>
      </c>
      <c r="N86" s="39"/>
      <c r="O86" s="39"/>
      <c r="P86" s="39">
        <f t="shared" si="8"/>
        <v>41.3</v>
      </c>
      <c r="Q86" s="39"/>
      <c r="R86" s="39">
        <f t="shared" si="9"/>
        <v>73.1</v>
      </c>
      <c r="S86" s="47" t="s">
        <v>85</v>
      </c>
      <c r="T86" s="39"/>
      <c r="U86" s="15"/>
    </row>
    <row r="87" spans="1:21" s="1" customFormat="1" ht="15" customHeight="1">
      <c r="A87" s="15">
        <v>83</v>
      </c>
      <c r="B87" s="16" t="s">
        <v>231</v>
      </c>
      <c r="C87" s="15" t="s">
        <v>21</v>
      </c>
      <c r="D87" s="15" t="s">
        <v>192</v>
      </c>
      <c r="E87" s="15" t="s">
        <v>193</v>
      </c>
      <c r="F87" s="30"/>
      <c r="G87" s="15" t="s">
        <v>232</v>
      </c>
      <c r="H87" s="15">
        <v>20210522105</v>
      </c>
      <c r="I87" s="15" t="s">
        <v>63</v>
      </c>
      <c r="J87" s="39">
        <v>60.72</v>
      </c>
      <c r="K87" s="39">
        <f t="shared" si="6"/>
        <v>30.36</v>
      </c>
      <c r="L87" s="39">
        <v>84.8</v>
      </c>
      <c r="M87" s="39">
        <f t="shared" si="7"/>
        <v>42.4</v>
      </c>
      <c r="N87" s="39"/>
      <c r="O87" s="39"/>
      <c r="P87" s="39">
        <f t="shared" si="8"/>
        <v>42.4</v>
      </c>
      <c r="Q87" s="39"/>
      <c r="R87" s="39">
        <f t="shared" si="9"/>
        <v>72.75999999999999</v>
      </c>
      <c r="S87" s="47" t="s">
        <v>88</v>
      </c>
      <c r="T87" s="39"/>
      <c r="U87" s="15"/>
    </row>
    <row r="88" spans="1:21" s="1" customFormat="1" ht="15" customHeight="1">
      <c r="A88" s="15">
        <v>84</v>
      </c>
      <c r="B88" s="16" t="s">
        <v>233</v>
      </c>
      <c r="C88" s="15" t="s">
        <v>21</v>
      </c>
      <c r="D88" s="15" t="s">
        <v>192</v>
      </c>
      <c r="E88" s="15" t="s">
        <v>193</v>
      </c>
      <c r="F88" s="30"/>
      <c r="G88" s="15" t="s">
        <v>234</v>
      </c>
      <c r="H88" s="15">
        <v>20210522130</v>
      </c>
      <c r="I88" s="15" t="s">
        <v>26</v>
      </c>
      <c r="J88" s="39">
        <v>60</v>
      </c>
      <c r="K88" s="39">
        <f t="shared" si="6"/>
        <v>30</v>
      </c>
      <c r="L88" s="39">
        <v>85</v>
      </c>
      <c r="M88" s="39">
        <f t="shared" si="7"/>
        <v>42.5</v>
      </c>
      <c r="N88" s="39"/>
      <c r="O88" s="39"/>
      <c r="P88" s="39">
        <f t="shared" si="8"/>
        <v>42.5</v>
      </c>
      <c r="Q88" s="39"/>
      <c r="R88" s="39">
        <f t="shared" si="9"/>
        <v>72.5</v>
      </c>
      <c r="S88" s="47" t="s">
        <v>91</v>
      </c>
      <c r="T88" s="39"/>
      <c r="U88" s="15"/>
    </row>
    <row r="89" spans="1:21" s="1" customFormat="1" ht="15" customHeight="1">
      <c r="A89" s="15">
        <v>85</v>
      </c>
      <c r="B89" s="16" t="s">
        <v>235</v>
      </c>
      <c r="C89" s="15" t="s">
        <v>21</v>
      </c>
      <c r="D89" s="15" t="s">
        <v>192</v>
      </c>
      <c r="E89" s="15" t="s">
        <v>193</v>
      </c>
      <c r="F89" s="30"/>
      <c r="G89" s="15" t="s">
        <v>236</v>
      </c>
      <c r="H89" s="15">
        <v>20210522090</v>
      </c>
      <c r="I89" s="15" t="s">
        <v>26</v>
      </c>
      <c r="J89" s="39">
        <v>61.84</v>
      </c>
      <c r="K89" s="39">
        <f t="shared" si="6"/>
        <v>30.92</v>
      </c>
      <c r="L89" s="39">
        <v>82.4</v>
      </c>
      <c r="M89" s="39">
        <f t="shared" si="7"/>
        <v>41.2</v>
      </c>
      <c r="N89" s="39"/>
      <c r="O89" s="39"/>
      <c r="P89" s="39">
        <f t="shared" si="8"/>
        <v>41.2</v>
      </c>
      <c r="Q89" s="39"/>
      <c r="R89" s="39">
        <f t="shared" si="9"/>
        <v>72.12</v>
      </c>
      <c r="S89" s="47" t="s">
        <v>94</v>
      </c>
      <c r="T89" s="39"/>
      <c r="U89" s="15"/>
    </row>
    <row r="90" spans="1:21" s="1" customFormat="1" ht="15" customHeight="1">
      <c r="A90" s="15">
        <v>86</v>
      </c>
      <c r="B90" s="16" t="s">
        <v>237</v>
      </c>
      <c r="C90" s="15" t="s">
        <v>21</v>
      </c>
      <c r="D90" s="15" t="s">
        <v>192</v>
      </c>
      <c r="E90" s="15" t="s">
        <v>193</v>
      </c>
      <c r="F90" s="30"/>
      <c r="G90" s="15" t="s">
        <v>238</v>
      </c>
      <c r="H90" s="15">
        <v>20210522103</v>
      </c>
      <c r="I90" s="15" t="s">
        <v>26</v>
      </c>
      <c r="J90" s="39">
        <v>65.2</v>
      </c>
      <c r="K90" s="39">
        <f t="shared" si="6"/>
        <v>32.6</v>
      </c>
      <c r="L90" s="39">
        <v>77.2</v>
      </c>
      <c r="M90" s="39">
        <f t="shared" si="7"/>
        <v>38.6</v>
      </c>
      <c r="N90" s="39"/>
      <c r="O90" s="39"/>
      <c r="P90" s="39">
        <f t="shared" si="8"/>
        <v>38.6</v>
      </c>
      <c r="Q90" s="39"/>
      <c r="R90" s="39">
        <f t="shared" si="9"/>
        <v>71.2</v>
      </c>
      <c r="S90" s="47" t="s">
        <v>97</v>
      </c>
      <c r="T90" s="39"/>
      <c r="U90" s="15"/>
    </row>
    <row r="91" spans="1:21" s="1" customFormat="1" ht="15" customHeight="1">
      <c r="A91" s="15">
        <v>87</v>
      </c>
      <c r="B91" s="27" t="s">
        <v>116</v>
      </c>
      <c r="C91" s="15" t="s">
        <v>21</v>
      </c>
      <c r="D91" s="15" t="s">
        <v>192</v>
      </c>
      <c r="E91" s="15" t="s">
        <v>193</v>
      </c>
      <c r="F91" s="30"/>
      <c r="G91" s="15" t="s">
        <v>239</v>
      </c>
      <c r="H91" s="15">
        <v>20210522111</v>
      </c>
      <c r="I91" s="15" t="s">
        <v>26</v>
      </c>
      <c r="J91" s="39">
        <v>68.08</v>
      </c>
      <c r="K91" s="39">
        <f t="shared" si="6"/>
        <v>34.04</v>
      </c>
      <c r="L91" s="39">
        <v>0</v>
      </c>
      <c r="M91" s="39">
        <f t="shared" si="7"/>
        <v>0</v>
      </c>
      <c r="N91" s="39"/>
      <c r="O91" s="39"/>
      <c r="P91" s="39">
        <f t="shared" si="8"/>
        <v>0</v>
      </c>
      <c r="Q91" s="39"/>
      <c r="R91" s="39">
        <f t="shared" si="9"/>
        <v>34.04</v>
      </c>
      <c r="S91" s="47" t="s">
        <v>100</v>
      </c>
      <c r="T91" s="39"/>
      <c r="U91" s="15"/>
    </row>
    <row r="92" spans="1:21" s="1" customFormat="1" ht="15" customHeight="1">
      <c r="A92" s="15">
        <v>88</v>
      </c>
      <c r="B92" s="27" t="s">
        <v>116</v>
      </c>
      <c r="C92" s="15" t="s">
        <v>21</v>
      </c>
      <c r="D92" s="15" t="s">
        <v>192</v>
      </c>
      <c r="E92" s="15" t="s">
        <v>193</v>
      </c>
      <c r="F92" s="30"/>
      <c r="G92" s="15" t="s">
        <v>240</v>
      </c>
      <c r="H92" s="15">
        <v>20210522117</v>
      </c>
      <c r="I92" s="15" t="s">
        <v>26</v>
      </c>
      <c r="J92" s="39">
        <v>67.84</v>
      </c>
      <c r="K92" s="39">
        <f t="shared" si="6"/>
        <v>33.92</v>
      </c>
      <c r="L92" s="39">
        <v>0</v>
      </c>
      <c r="M92" s="39">
        <f t="shared" si="7"/>
        <v>0</v>
      </c>
      <c r="N92" s="39"/>
      <c r="O92" s="39"/>
      <c r="P92" s="39">
        <f t="shared" si="8"/>
        <v>0</v>
      </c>
      <c r="Q92" s="39"/>
      <c r="R92" s="39">
        <f t="shared" si="9"/>
        <v>33.92</v>
      </c>
      <c r="S92" s="47" t="s">
        <v>103</v>
      </c>
      <c r="T92" s="39"/>
      <c r="U92" s="15"/>
    </row>
    <row r="93" spans="1:21" s="1" customFormat="1" ht="15" customHeight="1">
      <c r="A93" s="15">
        <v>89</v>
      </c>
      <c r="B93" s="27" t="s">
        <v>116</v>
      </c>
      <c r="C93" s="15" t="s">
        <v>21</v>
      </c>
      <c r="D93" s="15" t="s">
        <v>192</v>
      </c>
      <c r="E93" s="15" t="s">
        <v>193</v>
      </c>
      <c r="F93" s="30"/>
      <c r="G93" s="15" t="s">
        <v>241</v>
      </c>
      <c r="H93" s="15">
        <v>20210522126</v>
      </c>
      <c r="I93" s="15" t="s">
        <v>26</v>
      </c>
      <c r="J93" s="39">
        <v>61.44</v>
      </c>
      <c r="K93" s="39">
        <f t="shared" si="6"/>
        <v>30.72</v>
      </c>
      <c r="L93" s="39">
        <v>0</v>
      </c>
      <c r="M93" s="39">
        <f t="shared" si="7"/>
        <v>0</v>
      </c>
      <c r="N93" s="39"/>
      <c r="O93" s="39"/>
      <c r="P93" s="39">
        <f t="shared" si="8"/>
        <v>0</v>
      </c>
      <c r="Q93" s="39"/>
      <c r="R93" s="39">
        <f t="shared" si="9"/>
        <v>30.72</v>
      </c>
      <c r="S93" s="47" t="s">
        <v>106</v>
      </c>
      <c r="T93" s="39"/>
      <c r="U93" s="15"/>
    </row>
    <row r="94" spans="1:21" s="1" customFormat="1" ht="15" customHeight="1">
      <c r="A94" s="15">
        <v>90</v>
      </c>
      <c r="B94" s="27" t="s">
        <v>116</v>
      </c>
      <c r="C94" s="15" t="s">
        <v>21</v>
      </c>
      <c r="D94" s="15" t="s">
        <v>192</v>
      </c>
      <c r="E94" s="15" t="s">
        <v>193</v>
      </c>
      <c r="F94" s="31"/>
      <c r="G94" s="15" t="s">
        <v>242</v>
      </c>
      <c r="H94" s="15">
        <v>20210522092</v>
      </c>
      <c r="I94" s="15" t="s">
        <v>26</v>
      </c>
      <c r="J94" s="39">
        <v>60</v>
      </c>
      <c r="K94" s="39">
        <f t="shared" si="6"/>
        <v>30</v>
      </c>
      <c r="L94" s="39">
        <v>0</v>
      </c>
      <c r="M94" s="39">
        <f t="shared" si="7"/>
        <v>0</v>
      </c>
      <c r="N94" s="39"/>
      <c r="O94" s="39"/>
      <c r="P94" s="39">
        <f t="shared" si="8"/>
        <v>0</v>
      </c>
      <c r="Q94" s="39"/>
      <c r="R94" s="39">
        <f t="shared" si="9"/>
        <v>30</v>
      </c>
      <c r="S94" s="47" t="s">
        <v>109</v>
      </c>
      <c r="T94" s="39"/>
      <c r="U94" s="15"/>
    </row>
    <row r="95" spans="1:21" s="1" customFormat="1" ht="15" customHeight="1">
      <c r="A95" s="15">
        <v>91</v>
      </c>
      <c r="B95" s="16" t="s">
        <v>243</v>
      </c>
      <c r="C95" s="15" t="s">
        <v>21</v>
      </c>
      <c r="D95" s="15" t="s">
        <v>244</v>
      </c>
      <c r="E95" s="15" t="s">
        <v>245</v>
      </c>
      <c r="F95" s="29">
        <v>18</v>
      </c>
      <c r="G95" s="15" t="s">
        <v>246</v>
      </c>
      <c r="H95" s="15">
        <v>20210522148</v>
      </c>
      <c r="I95" s="15" t="s">
        <v>63</v>
      </c>
      <c r="J95" s="39">
        <v>76.08</v>
      </c>
      <c r="K95" s="39">
        <f t="shared" si="6"/>
        <v>38.04</v>
      </c>
      <c r="L95" s="39">
        <v>89.2</v>
      </c>
      <c r="M95" s="39">
        <f t="shared" si="7"/>
        <v>44.6</v>
      </c>
      <c r="N95" s="39"/>
      <c r="O95" s="39"/>
      <c r="P95" s="39">
        <f t="shared" si="8"/>
        <v>44.6</v>
      </c>
      <c r="Q95" s="39"/>
      <c r="R95" s="39">
        <f t="shared" si="9"/>
        <v>82.64</v>
      </c>
      <c r="S95" s="47" t="s">
        <v>27</v>
      </c>
      <c r="T95" s="39" t="s">
        <v>28</v>
      </c>
      <c r="U95" s="15"/>
    </row>
    <row r="96" spans="1:21" s="1" customFormat="1" ht="15" customHeight="1">
      <c r="A96" s="15">
        <v>92</v>
      </c>
      <c r="B96" s="16" t="s">
        <v>247</v>
      </c>
      <c r="C96" s="15" t="s">
        <v>21</v>
      </c>
      <c r="D96" s="15" t="s">
        <v>244</v>
      </c>
      <c r="E96" s="15" t="s">
        <v>245</v>
      </c>
      <c r="F96" s="30"/>
      <c r="G96" s="15" t="s">
        <v>248</v>
      </c>
      <c r="H96" s="15">
        <v>20210522158</v>
      </c>
      <c r="I96" s="15" t="s">
        <v>26</v>
      </c>
      <c r="J96" s="39">
        <v>70.32</v>
      </c>
      <c r="K96" s="39">
        <f t="shared" si="6"/>
        <v>35.16</v>
      </c>
      <c r="L96" s="39">
        <v>90.2</v>
      </c>
      <c r="M96" s="39">
        <f t="shared" si="7"/>
        <v>45.1</v>
      </c>
      <c r="N96" s="39"/>
      <c r="O96" s="39"/>
      <c r="P96" s="39">
        <f t="shared" si="8"/>
        <v>45.1</v>
      </c>
      <c r="Q96" s="39"/>
      <c r="R96" s="39">
        <f t="shared" si="9"/>
        <v>80.25999999999999</v>
      </c>
      <c r="S96" s="47" t="s">
        <v>32</v>
      </c>
      <c r="T96" s="39" t="s">
        <v>28</v>
      </c>
      <c r="U96" s="15"/>
    </row>
    <row r="97" spans="1:21" s="1" customFormat="1" ht="15" customHeight="1">
      <c r="A97" s="15">
        <v>93</v>
      </c>
      <c r="B97" s="16" t="s">
        <v>249</v>
      </c>
      <c r="C97" s="15" t="s">
        <v>21</v>
      </c>
      <c r="D97" s="15" t="s">
        <v>244</v>
      </c>
      <c r="E97" s="15" t="s">
        <v>245</v>
      </c>
      <c r="F97" s="30"/>
      <c r="G97" s="15" t="s">
        <v>250</v>
      </c>
      <c r="H97" s="15">
        <v>20210522141</v>
      </c>
      <c r="I97" s="15" t="s">
        <v>26</v>
      </c>
      <c r="J97" s="39">
        <v>75.44</v>
      </c>
      <c r="K97" s="39">
        <f t="shared" si="6"/>
        <v>37.72</v>
      </c>
      <c r="L97" s="39">
        <v>84.6</v>
      </c>
      <c r="M97" s="39">
        <f t="shared" si="7"/>
        <v>42.3</v>
      </c>
      <c r="N97" s="39"/>
      <c r="O97" s="39"/>
      <c r="P97" s="39">
        <f t="shared" si="8"/>
        <v>42.3</v>
      </c>
      <c r="Q97" s="39"/>
      <c r="R97" s="39">
        <f t="shared" si="9"/>
        <v>80.02</v>
      </c>
      <c r="S97" s="47" t="s">
        <v>36</v>
      </c>
      <c r="T97" s="39" t="s">
        <v>28</v>
      </c>
      <c r="U97" s="15"/>
    </row>
    <row r="98" spans="1:21" s="1" customFormat="1" ht="15" customHeight="1">
      <c r="A98" s="15">
        <v>94</v>
      </c>
      <c r="B98" s="16" t="s">
        <v>251</v>
      </c>
      <c r="C98" s="15" t="s">
        <v>21</v>
      </c>
      <c r="D98" s="15" t="s">
        <v>244</v>
      </c>
      <c r="E98" s="15" t="s">
        <v>245</v>
      </c>
      <c r="F98" s="30"/>
      <c r="G98" s="15" t="s">
        <v>252</v>
      </c>
      <c r="H98" s="15">
        <v>20210522140</v>
      </c>
      <c r="I98" s="15" t="s">
        <v>26</v>
      </c>
      <c r="J98" s="39">
        <v>73.84</v>
      </c>
      <c r="K98" s="39">
        <f t="shared" si="6"/>
        <v>36.92</v>
      </c>
      <c r="L98" s="39">
        <v>85.6</v>
      </c>
      <c r="M98" s="39">
        <f t="shared" si="7"/>
        <v>42.8</v>
      </c>
      <c r="N98" s="39"/>
      <c r="O98" s="39"/>
      <c r="P98" s="39">
        <f t="shared" si="8"/>
        <v>42.8</v>
      </c>
      <c r="Q98" s="39"/>
      <c r="R98" s="39">
        <f t="shared" si="9"/>
        <v>79.72</v>
      </c>
      <c r="S98" s="47" t="s">
        <v>39</v>
      </c>
      <c r="T98" s="39" t="s">
        <v>28</v>
      </c>
      <c r="U98" s="15"/>
    </row>
    <row r="99" spans="1:21" s="1" customFormat="1" ht="15" customHeight="1">
      <c r="A99" s="15">
        <v>95</v>
      </c>
      <c r="B99" s="16" t="s">
        <v>253</v>
      </c>
      <c r="C99" s="15" t="s">
        <v>21</v>
      </c>
      <c r="D99" s="15" t="s">
        <v>244</v>
      </c>
      <c r="E99" s="15" t="s">
        <v>245</v>
      </c>
      <c r="F99" s="30"/>
      <c r="G99" s="15" t="s">
        <v>254</v>
      </c>
      <c r="H99" s="15">
        <v>20210522150</v>
      </c>
      <c r="I99" s="15" t="s">
        <v>26</v>
      </c>
      <c r="J99" s="39">
        <v>68.4</v>
      </c>
      <c r="K99" s="39">
        <f t="shared" si="6"/>
        <v>34.2</v>
      </c>
      <c r="L99" s="39">
        <v>88.3</v>
      </c>
      <c r="M99" s="39">
        <f t="shared" si="7"/>
        <v>44.15</v>
      </c>
      <c r="N99" s="39"/>
      <c r="O99" s="39"/>
      <c r="P99" s="39">
        <f t="shared" si="8"/>
        <v>44.15</v>
      </c>
      <c r="Q99" s="39"/>
      <c r="R99" s="39">
        <f t="shared" si="9"/>
        <v>78.35</v>
      </c>
      <c r="S99" s="47" t="s">
        <v>42</v>
      </c>
      <c r="T99" s="39" t="s">
        <v>28</v>
      </c>
      <c r="U99" s="15"/>
    </row>
    <row r="100" spans="1:21" s="1" customFormat="1" ht="15" customHeight="1">
      <c r="A100" s="15">
        <v>96</v>
      </c>
      <c r="B100" s="16" t="s">
        <v>255</v>
      </c>
      <c r="C100" s="15" t="s">
        <v>21</v>
      </c>
      <c r="D100" s="15" t="s">
        <v>244</v>
      </c>
      <c r="E100" s="15" t="s">
        <v>245</v>
      </c>
      <c r="F100" s="30"/>
      <c r="G100" s="15" t="s">
        <v>256</v>
      </c>
      <c r="H100" s="15">
        <v>20210522145</v>
      </c>
      <c r="I100" s="15" t="s">
        <v>26</v>
      </c>
      <c r="J100" s="39">
        <v>67.12</v>
      </c>
      <c r="K100" s="39">
        <f t="shared" si="6"/>
        <v>33.56</v>
      </c>
      <c r="L100" s="39">
        <v>84.8</v>
      </c>
      <c r="M100" s="39">
        <f t="shared" si="7"/>
        <v>42.4</v>
      </c>
      <c r="N100" s="39"/>
      <c r="O100" s="39"/>
      <c r="P100" s="39">
        <f t="shared" si="8"/>
        <v>42.4</v>
      </c>
      <c r="Q100" s="39"/>
      <c r="R100" s="39">
        <f t="shared" si="9"/>
        <v>75.96000000000001</v>
      </c>
      <c r="S100" s="47" t="s">
        <v>45</v>
      </c>
      <c r="T100" s="39" t="s">
        <v>28</v>
      </c>
      <c r="U100" s="15"/>
    </row>
    <row r="101" spans="1:21" s="1" customFormat="1" ht="15" customHeight="1">
      <c r="A101" s="15">
        <v>97</v>
      </c>
      <c r="B101" s="16" t="s">
        <v>257</v>
      </c>
      <c r="C101" s="15" t="s">
        <v>21</v>
      </c>
      <c r="D101" s="15" t="s">
        <v>244</v>
      </c>
      <c r="E101" s="15" t="s">
        <v>245</v>
      </c>
      <c r="F101" s="30"/>
      <c r="G101" s="15" t="s">
        <v>258</v>
      </c>
      <c r="H101" s="15">
        <v>20210522139</v>
      </c>
      <c r="I101" s="15" t="s">
        <v>26</v>
      </c>
      <c r="J101" s="39">
        <v>68.4</v>
      </c>
      <c r="K101" s="39">
        <f t="shared" si="6"/>
        <v>34.2</v>
      </c>
      <c r="L101" s="39">
        <v>83.4</v>
      </c>
      <c r="M101" s="39">
        <f t="shared" si="7"/>
        <v>41.7</v>
      </c>
      <c r="N101" s="39"/>
      <c r="O101" s="39"/>
      <c r="P101" s="39">
        <f t="shared" si="8"/>
        <v>41.7</v>
      </c>
      <c r="Q101" s="39"/>
      <c r="R101" s="39">
        <f t="shared" si="9"/>
        <v>75.9</v>
      </c>
      <c r="S101" s="47" t="s">
        <v>48</v>
      </c>
      <c r="T101" s="39" t="s">
        <v>28</v>
      </c>
      <c r="U101" s="15"/>
    </row>
    <row r="102" spans="1:21" s="1" customFormat="1" ht="15" customHeight="1">
      <c r="A102" s="15">
        <v>98</v>
      </c>
      <c r="B102" s="16" t="s">
        <v>259</v>
      </c>
      <c r="C102" s="15" t="s">
        <v>21</v>
      </c>
      <c r="D102" s="15" t="s">
        <v>244</v>
      </c>
      <c r="E102" s="15" t="s">
        <v>245</v>
      </c>
      <c r="F102" s="30"/>
      <c r="G102" s="15" t="s">
        <v>260</v>
      </c>
      <c r="H102" s="15">
        <v>20210522138</v>
      </c>
      <c r="I102" s="15" t="s">
        <v>26</v>
      </c>
      <c r="J102" s="39">
        <v>66.8</v>
      </c>
      <c r="K102" s="39">
        <f t="shared" si="6"/>
        <v>33.4</v>
      </c>
      <c r="L102" s="39">
        <v>84.5</v>
      </c>
      <c r="M102" s="39">
        <f t="shared" si="7"/>
        <v>42.25</v>
      </c>
      <c r="N102" s="39"/>
      <c r="O102" s="39"/>
      <c r="P102" s="39">
        <f aca="true" t="shared" si="10" ref="P102:P145">M102</f>
        <v>42.25</v>
      </c>
      <c r="Q102" s="39"/>
      <c r="R102" s="39">
        <f aca="true" t="shared" si="11" ref="R102:R145">K102+P102</f>
        <v>75.65</v>
      </c>
      <c r="S102" s="47" t="s">
        <v>51</v>
      </c>
      <c r="T102" s="39" t="s">
        <v>28</v>
      </c>
      <c r="U102" s="15"/>
    </row>
    <row r="103" spans="1:21" s="1" customFormat="1" ht="15" customHeight="1">
      <c r="A103" s="15">
        <v>99</v>
      </c>
      <c r="B103" s="16" t="s">
        <v>261</v>
      </c>
      <c r="C103" s="15" t="s">
        <v>21</v>
      </c>
      <c r="D103" s="15" t="s">
        <v>244</v>
      </c>
      <c r="E103" s="15" t="s">
        <v>245</v>
      </c>
      <c r="F103" s="30"/>
      <c r="G103" s="15" t="s">
        <v>262</v>
      </c>
      <c r="H103" s="15">
        <v>20210522156</v>
      </c>
      <c r="I103" s="15" t="s">
        <v>26</v>
      </c>
      <c r="J103" s="39">
        <v>63.28</v>
      </c>
      <c r="K103" s="39">
        <f t="shared" si="6"/>
        <v>31.64</v>
      </c>
      <c r="L103" s="39">
        <v>87.9</v>
      </c>
      <c r="M103" s="39">
        <f t="shared" si="7"/>
        <v>43.95</v>
      </c>
      <c r="N103" s="39"/>
      <c r="O103" s="39"/>
      <c r="P103" s="39">
        <f t="shared" si="10"/>
        <v>43.95</v>
      </c>
      <c r="Q103" s="39"/>
      <c r="R103" s="39">
        <f t="shared" si="11"/>
        <v>75.59</v>
      </c>
      <c r="S103" s="47" t="s">
        <v>54</v>
      </c>
      <c r="T103" s="39" t="s">
        <v>28</v>
      </c>
      <c r="U103" s="15"/>
    </row>
    <row r="104" spans="1:21" s="1" customFormat="1" ht="15" customHeight="1">
      <c r="A104" s="15">
        <v>100</v>
      </c>
      <c r="B104" s="16" t="s">
        <v>263</v>
      </c>
      <c r="C104" s="15" t="s">
        <v>21</v>
      </c>
      <c r="D104" s="15" t="s">
        <v>244</v>
      </c>
      <c r="E104" s="15" t="s">
        <v>245</v>
      </c>
      <c r="F104" s="30"/>
      <c r="G104" s="15" t="s">
        <v>264</v>
      </c>
      <c r="H104" s="15">
        <v>20210522154</v>
      </c>
      <c r="I104" s="15" t="s">
        <v>63</v>
      </c>
      <c r="J104" s="39">
        <v>69.2</v>
      </c>
      <c r="K104" s="39">
        <f t="shared" si="6"/>
        <v>34.6</v>
      </c>
      <c r="L104" s="39">
        <v>79.7</v>
      </c>
      <c r="M104" s="39">
        <f t="shared" si="7"/>
        <v>39.85</v>
      </c>
      <c r="N104" s="39"/>
      <c r="O104" s="39"/>
      <c r="P104" s="39">
        <f t="shared" si="10"/>
        <v>39.85</v>
      </c>
      <c r="Q104" s="39"/>
      <c r="R104" s="39">
        <f t="shared" si="11"/>
        <v>74.45</v>
      </c>
      <c r="S104" s="47" t="s">
        <v>57</v>
      </c>
      <c r="T104" s="39" t="s">
        <v>28</v>
      </c>
      <c r="U104" s="15"/>
    </row>
    <row r="105" spans="1:21" s="1" customFormat="1" ht="15" customHeight="1">
      <c r="A105" s="15">
        <v>101</v>
      </c>
      <c r="B105" s="16" t="s">
        <v>265</v>
      </c>
      <c r="C105" s="15" t="s">
        <v>21</v>
      </c>
      <c r="D105" s="15" t="s">
        <v>244</v>
      </c>
      <c r="E105" s="15" t="s">
        <v>245</v>
      </c>
      <c r="F105" s="31"/>
      <c r="G105" s="15" t="s">
        <v>266</v>
      </c>
      <c r="H105" s="15">
        <v>20210522155</v>
      </c>
      <c r="I105" s="15" t="s">
        <v>26</v>
      </c>
      <c r="J105" s="39">
        <v>66.48</v>
      </c>
      <c r="K105" s="39">
        <f t="shared" si="6"/>
        <v>33.24</v>
      </c>
      <c r="L105" s="39">
        <v>82.2</v>
      </c>
      <c r="M105" s="39">
        <f t="shared" si="7"/>
        <v>41.1</v>
      </c>
      <c r="N105" s="39"/>
      <c r="O105" s="39"/>
      <c r="P105" s="39">
        <f t="shared" si="10"/>
        <v>41.1</v>
      </c>
      <c r="Q105" s="39"/>
      <c r="R105" s="39">
        <f t="shared" si="11"/>
        <v>74.34</v>
      </c>
      <c r="S105" s="47" t="s">
        <v>60</v>
      </c>
      <c r="T105" s="39" t="s">
        <v>28</v>
      </c>
      <c r="U105" s="15"/>
    </row>
    <row r="106" spans="1:21" s="1" customFormat="1" ht="15" customHeight="1">
      <c r="A106" s="15">
        <v>102</v>
      </c>
      <c r="B106" s="16" t="s">
        <v>267</v>
      </c>
      <c r="C106" s="15" t="s">
        <v>268</v>
      </c>
      <c r="D106" s="15" t="s">
        <v>269</v>
      </c>
      <c r="E106" s="15" t="s">
        <v>270</v>
      </c>
      <c r="F106" s="29">
        <v>1</v>
      </c>
      <c r="G106" s="15" t="s">
        <v>271</v>
      </c>
      <c r="H106" s="15">
        <v>20210522604</v>
      </c>
      <c r="I106" s="15" t="s">
        <v>26</v>
      </c>
      <c r="J106" s="39">
        <v>75.28</v>
      </c>
      <c r="K106" s="39">
        <f t="shared" si="6"/>
        <v>37.64</v>
      </c>
      <c r="L106" s="39">
        <v>85.9</v>
      </c>
      <c r="M106" s="39">
        <f t="shared" si="7"/>
        <v>42.95</v>
      </c>
      <c r="N106" s="39"/>
      <c r="O106" s="39"/>
      <c r="P106" s="39">
        <f t="shared" si="10"/>
        <v>42.95</v>
      </c>
      <c r="Q106" s="39"/>
      <c r="R106" s="39">
        <f t="shared" si="11"/>
        <v>80.59</v>
      </c>
      <c r="S106" s="47" t="s">
        <v>27</v>
      </c>
      <c r="T106" s="39" t="s">
        <v>28</v>
      </c>
      <c r="U106" s="15"/>
    </row>
    <row r="107" spans="1:21" s="1" customFormat="1" ht="15" customHeight="1">
      <c r="A107" s="15">
        <v>103</v>
      </c>
      <c r="B107" s="16" t="s">
        <v>272</v>
      </c>
      <c r="C107" s="15" t="s">
        <v>268</v>
      </c>
      <c r="D107" s="15" t="s">
        <v>269</v>
      </c>
      <c r="E107" s="15" t="s">
        <v>270</v>
      </c>
      <c r="F107" s="31"/>
      <c r="G107" s="15" t="s">
        <v>273</v>
      </c>
      <c r="H107" s="15">
        <v>20210522602</v>
      </c>
      <c r="I107" s="15" t="s">
        <v>26</v>
      </c>
      <c r="J107" s="39">
        <v>68.56</v>
      </c>
      <c r="K107" s="39">
        <f t="shared" si="6"/>
        <v>34.28</v>
      </c>
      <c r="L107" s="39">
        <v>79.8</v>
      </c>
      <c r="M107" s="39">
        <f t="shared" si="7"/>
        <v>39.9</v>
      </c>
      <c r="N107" s="39"/>
      <c r="O107" s="39"/>
      <c r="P107" s="39">
        <f t="shared" si="10"/>
        <v>39.9</v>
      </c>
      <c r="Q107" s="39"/>
      <c r="R107" s="39">
        <f t="shared" si="11"/>
        <v>74.18</v>
      </c>
      <c r="S107" s="47" t="s">
        <v>32</v>
      </c>
      <c r="T107" s="39"/>
      <c r="U107" s="15"/>
    </row>
    <row r="108" spans="1:21" s="1" customFormat="1" ht="15" customHeight="1">
      <c r="A108" s="15">
        <v>104</v>
      </c>
      <c r="B108" s="16" t="s">
        <v>274</v>
      </c>
      <c r="C108" s="15" t="s">
        <v>21</v>
      </c>
      <c r="D108" s="15" t="s">
        <v>275</v>
      </c>
      <c r="E108" s="15" t="s">
        <v>276</v>
      </c>
      <c r="F108" s="29" t="s">
        <v>277</v>
      </c>
      <c r="G108" s="15" t="s">
        <v>278</v>
      </c>
      <c r="H108" s="15">
        <v>20210522348</v>
      </c>
      <c r="I108" s="15" t="s">
        <v>26</v>
      </c>
      <c r="J108" s="39">
        <v>65.68</v>
      </c>
      <c r="K108" s="39">
        <f t="shared" si="6"/>
        <v>32.84</v>
      </c>
      <c r="L108" s="39">
        <v>90.06</v>
      </c>
      <c r="M108" s="39">
        <f t="shared" si="7"/>
        <v>45.03</v>
      </c>
      <c r="N108" s="39"/>
      <c r="O108" s="39"/>
      <c r="P108" s="39">
        <f t="shared" si="10"/>
        <v>45.03</v>
      </c>
      <c r="Q108" s="39"/>
      <c r="R108" s="39">
        <f t="shared" si="11"/>
        <v>77.87</v>
      </c>
      <c r="S108" s="47" t="s">
        <v>27</v>
      </c>
      <c r="T108" s="39" t="s">
        <v>28</v>
      </c>
      <c r="U108" s="15"/>
    </row>
    <row r="109" spans="1:21" s="1" customFormat="1" ht="15" customHeight="1">
      <c r="A109" s="15">
        <v>105</v>
      </c>
      <c r="B109" s="16" t="s">
        <v>279</v>
      </c>
      <c r="C109" s="15" t="s">
        <v>21</v>
      </c>
      <c r="D109" s="15" t="s">
        <v>275</v>
      </c>
      <c r="E109" s="15" t="s">
        <v>276</v>
      </c>
      <c r="F109" s="30"/>
      <c r="G109" s="15" t="s">
        <v>280</v>
      </c>
      <c r="H109" s="15">
        <v>20210522351</v>
      </c>
      <c r="I109" s="15" t="s">
        <v>26</v>
      </c>
      <c r="J109" s="39">
        <v>68.96</v>
      </c>
      <c r="K109" s="39">
        <f t="shared" si="6"/>
        <v>34.48</v>
      </c>
      <c r="L109" s="39">
        <v>86.2</v>
      </c>
      <c r="M109" s="39">
        <f t="shared" si="7"/>
        <v>43.1</v>
      </c>
      <c r="N109" s="39"/>
      <c r="O109" s="39"/>
      <c r="P109" s="39">
        <f t="shared" si="10"/>
        <v>43.1</v>
      </c>
      <c r="Q109" s="39"/>
      <c r="R109" s="39">
        <f t="shared" si="11"/>
        <v>77.58</v>
      </c>
      <c r="S109" s="47" t="s">
        <v>32</v>
      </c>
      <c r="T109" s="39" t="s">
        <v>28</v>
      </c>
      <c r="U109" s="15"/>
    </row>
    <row r="110" spans="1:21" s="1" customFormat="1" ht="15" customHeight="1">
      <c r="A110" s="15">
        <v>106</v>
      </c>
      <c r="B110" s="16" t="s">
        <v>281</v>
      </c>
      <c r="C110" s="15" t="s">
        <v>21</v>
      </c>
      <c r="D110" s="15" t="s">
        <v>275</v>
      </c>
      <c r="E110" s="15" t="s">
        <v>276</v>
      </c>
      <c r="F110" s="30"/>
      <c r="G110" s="15" t="s">
        <v>282</v>
      </c>
      <c r="H110" s="15">
        <v>20210522355</v>
      </c>
      <c r="I110" s="15" t="s">
        <v>63</v>
      </c>
      <c r="J110" s="39">
        <v>67.76</v>
      </c>
      <c r="K110" s="39">
        <f t="shared" si="6"/>
        <v>33.88</v>
      </c>
      <c r="L110" s="39">
        <v>86.6</v>
      </c>
      <c r="M110" s="39">
        <f t="shared" si="7"/>
        <v>43.3</v>
      </c>
      <c r="N110" s="39"/>
      <c r="O110" s="39"/>
      <c r="P110" s="39">
        <f t="shared" si="10"/>
        <v>43.3</v>
      </c>
      <c r="Q110" s="39"/>
      <c r="R110" s="39">
        <f t="shared" si="11"/>
        <v>77.18</v>
      </c>
      <c r="S110" s="47" t="s">
        <v>36</v>
      </c>
      <c r="T110" s="39"/>
      <c r="U110" s="15"/>
    </row>
    <row r="111" spans="1:21" s="1" customFormat="1" ht="15" customHeight="1">
      <c r="A111" s="15">
        <v>107</v>
      </c>
      <c r="B111" s="16" t="s">
        <v>283</v>
      </c>
      <c r="C111" s="15" t="s">
        <v>21</v>
      </c>
      <c r="D111" s="15" t="s">
        <v>275</v>
      </c>
      <c r="E111" s="15" t="s">
        <v>276</v>
      </c>
      <c r="F111" s="31"/>
      <c r="G111" s="15" t="s">
        <v>284</v>
      </c>
      <c r="H111" s="15">
        <v>20210522353</v>
      </c>
      <c r="I111" s="15" t="s">
        <v>26</v>
      </c>
      <c r="J111" s="39">
        <v>64.8</v>
      </c>
      <c r="K111" s="39">
        <f t="shared" si="6"/>
        <v>32.4</v>
      </c>
      <c r="L111" s="39">
        <v>81.4</v>
      </c>
      <c r="M111" s="39">
        <f t="shared" si="7"/>
        <v>40.7</v>
      </c>
      <c r="N111" s="39"/>
      <c r="O111" s="39"/>
      <c r="P111" s="39">
        <f t="shared" si="10"/>
        <v>40.7</v>
      </c>
      <c r="Q111" s="39"/>
      <c r="R111" s="39">
        <f t="shared" si="11"/>
        <v>73.1</v>
      </c>
      <c r="S111" s="47" t="s">
        <v>39</v>
      </c>
      <c r="T111" s="39"/>
      <c r="U111" s="15"/>
    </row>
    <row r="112" spans="1:21" s="1" customFormat="1" ht="15" customHeight="1">
      <c r="A112" s="15">
        <v>108</v>
      </c>
      <c r="B112" s="16" t="s">
        <v>285</v>
      </c>
      <c r="C112" s="15" t="s">
        <v>21</v>
      </c>
      <c r="D112" s="15" t="s">
        <v>286</v>
      </c>
      <c r="E112" s="15" t="s">
        <v>287</v>
      </c>
      <c r="F112" s="29">
        <v>16</v>
      </c>
      <c r="G112" s="15" t="s">
        <v>288</v>
      </c>
      <c r="H112" s="15">
        <v>20210522235</v>
      </c>
      <c r="I112" s="15" t="s">
        <v>26</v>
      </c>
      <c r="J112" s="39">
        <v>78.48</v>
      </c>
      <c r="K112" s="39">
        <f t="shared" si="6"/>
        <v>39.24</v>
      </c>
      <c r="L112" s="39">
        <v>91.2</v>
      </c>
      <c r="M112" s="39">
        <f t="shared" si="7"/>
        <v>45.6</v>
      </c>
      <c r="N112" s="39"/>
      <c r="O112" s="39"/>
      <c r="P112" s="39">
        <f t="shared" si="10"/>
        <v>45.6</v>
      </c>
      <c r="Q112" s="39"/>
      <c r="R112" s="39">
        <f t="shared" si="11"/>
        <v>84.84</v>
      </c>
      <c r="S112" s="47" t="s">
        <v>27</v>
      </c>
      <c r="T112" s="39" t="s">
        <v>28</v>
      </c>
      <c r="U112" s="15"/>
    </row>
    <row r="113" spans="1:21" s="1" customFormat="1" ht="15" customHeight="1">
      <c r="A113" s="15">
        <v>109</v>
      </c>
      <c r="B113" s="16" t="s">
        <v>289</v>
      </c>
      <c r="C113" s="15" t="s">
        <v>21</v>
      </c>
      <c r="D113" s="15" t="s">
        <v>286</v>
      </c>
      <c r="E113" s="15" t="s">
        <v>287</v>
      </c>
      <c r="F113" s="30"/>
      <c r="G113" s="15" t="s">
        <v>290</v>
      </c>
      <c r="H113" s="15">
        <v>20210522288</v>
      </c>
      <c r="I113" s="15" t="s">
        <v>26</v>
      </c>
      <c r="J113" s="39">
        <v>84.72</v>
      </c>
      <c r="K113" s="39">
        <f t="shared" si="6"/>
        <v>42.36</v>
      </c>
      <c r="L113" s="39">
        <v>83.4</v>
      </c>
      <c r="M113" s="39">
        <f t="shared" si="7"/>
        <v>41.7</v>
      </c>
      <c r="N113" s="39"/>
      <c r="O113" s="39"/>
      <c r="P113" s="39">
        <f t="shared" si="10"/>
        <v>41.7</v>
      </c>
      <c r="Q113" s="39"/>
      <c r="R113" s="39">
        <f t="shared" si="11"/>
        <v>84.06</v>
      </c>
      <c r="S113" s="47" t="s">
        <v>32</v>
      </c>
      <c r="T113" s="39" t="s">
        <v>28</v>
      </c>
      <c r="U113" s="15"/>
    </row>
    <row r="114" spans="1:21" s="1" customFormat="1" ht="15" customHeight="1">
      <c r="A114" s="15">
        <v>110</v>
      </c>
      <c r="B114" s="16" t="s">
        <v>291</v>
      </c>
      <c r="C114" s="15" t="s">
        <v>21</v>
      </c>
      <c r="D114" s="15" t="s">
        <v>286</v>
      </c>
      <c r="E114" s="15" t="s">
        <v>287</v>
      </c>
      <c r="F114" s="30"/>
      <c r="G114" s="15" t="s">
        <v>292</v>
      </c>
      <c r="H114" s="15">
        <v>20210522265</v>
      </c>
      <c r="I114" s="15" t="s">
        <v>26</v>
      </c>
      <c r="J114" s="39">
        <v>76.56</v>
      </c>
      <c r="K114" s="39">
        <f t="shared" si="6"/>
        <v>38.28</v>
      </c>
      <c r="L114" s="39">
        <v>89.4</v>
      </c>
      <c r="M114" s="39">
        <f t="shared" si="7"/>
        <v>44.7</v>
      </c>
      <c r="N114" s="39"/>
      <c r="O114" s="39"/>
      <c r="P114" s="39">
        <f t="shared" si="10"/>
        <v>44.7</v>
      </c>
      <c r="Q114" s="39"/>
      <c r="R114" s="39">
        <f t="shared" si="11"/>
        <v>82.98</v>
      </c>
      <c r="S114" s="47" t="s">
        <v>36</v>
      </c>
      <c r="T114" s="39" t="s">
        <v>28</v>
      </c>
      <c r="U114" s="15"/>
    </row>
    <row r="115" spans="1:21" s="1" customFormat="1" ht="15" customHeight="1">
      <c r="A115" s="15">
        <v>111</v>
      </c>
      <c r="B115" s="16" t="s">
        <v>293</v>
      </c>
      <c r="C115" s="15" t="s">
        <v>21</v>
      </c>
      <c r="D115" s="15" t="s">
        <v>286</v>
      </c>
      <c r="E115" s="15" t="s">
        <v>287</v>
      </c>
      <c r="F115" s="30"/>
      <c r="G115" s="15" t="s">
        <v>294</v>
      </c>
      <c r="H115" s="15">
        <v>20210522292</v>
      </c>
      <c r="I115" s="15" t="s">
        <v>26</v>
      </c>
      <c r="J115" s="39">
        <v>79.6</v>
      </c>
      <c r="K115" s="39">
        <f t="shared" si="6"/>
        <v>39.8</v>
      </c>
      <c r="L115" s="39">
        <v>86.2</v>
      </c>
      <c r="M115" s="39">
        <f t="shared" si="7"/>
        <v>43.1</v>
      </c>
      <c r="N115" s="39"/>
      <c r="O115" s="39"/>
      <c r="P115" s="39">
        <f t="shared" si="10"/>
        <v>43.1</v>
      </c>
      <c r="Q115" s="39"/>
      <c r="R115" s="39">
        <f t="shared" si="11"/>
        <v>82.9</v>
      </c>
      <c r="S115" s="47" t="s">
        <v>39</v>
      </c>
      <c r="T115" s="39" t="s">
        <v>28</v>
      </c>
      <c r="U115" s="15"/>
    </row>
    <row r="116" spans="1:21" s="1" customFormat="1" ht="15" customHeight="1">
      <c r="A116" s="15">
        <v>112</v>
      </c>
      <c r="B116" s="16" t="s">
        <v>295</v>
      </c>
      <c r="C116" s="15" t="s">
        <v>21</v>
      </c>
      <c r="D116" s="15" t="s">
        <v>286</v>
      </c>
      <c r="E116" s="15" t="s">
        <v>287</v>
      </c>
      <c r="F116" s="30"/>
      <c r="G116" s="15" t="s">
        <v>296</v>
      </c>
      <c r="H116" s="15">
        <v>20210522214</v>
      </c>
      <c r="I116" s="15" t="s">
        <v>26</v>
      </c>
      <c r="J116" s="39">
        <v>76.56</v>
      </c>
      <c r="K116" s="39">
        <f t="shared" si="6"/>
        <v>38.28</v>
      </c>
      <c r="L116" s="39">
        <v>89</v>
      </c>
      <c r="M116" s="39">
        <f t="shared" si="7"/>
        <v>44.5</v>
      </c>
      <c r="N116" s="39"/>
      <c r="O116" s="39"/>
      <c r="P116" s="39">
        <f t="shared" si="10"/>
        <v>44.5</v>
      </c>
      <c r="Q116" s="39"/>
      <c r="R116" s="39">
        <f t="shared" si="11"/>
        <v>82.78</v>
      </c>
      <c r="S116" s="47" t="s">
        <v>42</v>
      </c>
      <c r="T116" s="39" t="s">
        <v>28</v>
      </c>
      <c r="U116" s="15"/>
    </row>
    <row r="117" spans="1:21" s="1" customFormat="1" ht="15" customHeight="1">
      <c r="A117" s="15">
        <v>113</v>
      </c>
      <c r="B117" s="16" t="s">
        <v>297</v>
      </c>
      <c r="C117" s="15" t="s">
        <v>21</v>
      </c>
      <c r="D117" s="15" t="s">
        <v>286</v>
      </c>
      <c r="E117" s="15" t="s">
        <v>287</v>
      </c>
      <c r="F117" s="30"/>
      <c r="G117" s="15" t="s">
        <v>298</v>
      </c>
      <c r="H117" s="15">
        <v>20210522258</v>
      </c>
      <c r="I117" s="15" t="s">
        <v>26</v>
      </c>
      <c r="J117" s="39">
        <v>77.2</v>
      </c>
      <c r="K117" s="39">
        <f t="shared" si="6"/>
        <v>38.6</v>
      </c>
      <c r="L117" s="39">
        <v>88.2</v>
      </c>
      <c r="M117" s="39">
        <f t="shared" si="7"/>
        <v>44.1</v>
      </c>
      <c r="N117" s="39"/>
      <c r="O117" s="39"/>
      <c r="P117" s="39">
        <f t="shared" si="10"/>
        <v>44.1</v>
      </c>
      <c r="Q117" s="39"/>
      <c r="R117" s="39">
        <f t="shared" si="11"/>
        <v>82.7</v>
      </c>
      <c r="S117" s="47" t="s">
        <v>45</v>
      </c>
      <c r="T117" s="39" t="s">
        <v>28</v>
      </c>
      <c r="U117" s="15"/>
    </row>
    <row r="118" spans="1:21" s="1" customFormat="1" ht="15" customHeight="1">
      <c r="A118" s="15">
        <v>114</v>
      </c>
      <c r="B118" s="16" t="s">
        <v>299</v>
      </c>
      <c r="C118" s="15" t="s">
        <v>21</v>
      </c>
      <c r="D118" s="15" t="s">
        <v>286</v>
      </c>
      <c r="E118" s="15" t="s">
        <v>287</v>
      </c>
      <c r="F118" s="30"/>
      <c r="G118" s="15" t="s">
        <v>300</v>
      </c>
      <c r="H118" s="15">
        <v>20210522218</v>
      </c>
      <c r="I118" s="15" t="s">
        <v>26</v>
      </c>
      <c r="J118" s="39">
        <v>78.08</v>
      </c>
      <c r="K118" s="39">
        <f t="shared" si="6"/>
        <v>39.04</v>
      </c>
      <c r="L118" s="39">
        <v>87</v>
      </c>
      <c r="M118" s="39">
        <f t="shared" si="7"/>
        <v>43.5</v>
      </c>
      <c r="N118" s="39"/>
      <c r="O118" s="39"/>
      <c r="P118" s="39">
        <f t="shared" si="10"/>
        <v>43.5</v>
      </c>
      <c r="Q118" s="39"/>
      <c r="R118" s="39">
        <f t="shared" si="11"/>
        <v>82.53999999999999</v>
      </c>
      <c r="S118" s="47" t="s">
        <v>48</v>
      </c>
      <c r="T118" s="39" t="s">
        <v>28</v>
      </c>
      <c r="U118" s="15"/>
    </row>
    <row r="119" spans="1:21" s="1" customFormat="1" ht="15" customHeight="1">
      <c r="A119" s="15">
        <v>115</v>
      </c>
      <c r="B119" s="16" t="s">
        <v>301</v>
      </c>
      <c r="C119" s="15" t="s">
        <v>21</v>
      </c>
      <c r="D119" s="15" t="s">
        <v>286</v>
      </c>
      <c r="E119" s="15" t="s">
        <v>287</v>
      </c>
      <c r="F119" s="30"/>
      <c r="G119" s="15" t="s">
        <v>302</v>
      </c>
      <c r="H119" s="15">
        <v>20210522163</v>
      </c>
      <c r="I119" s="15" t="s">
        <v>26</v>
      </c>
      <c r="J119" s="39">
        <v>79.76</v>
      </c>
      <c r="K119" s="39">
        <f t="shared" si="6"/>
        <v>39.88</v>
      </c>
      <c r="L119" s="39">
        <v>85</v>
      </c>
      <c r="M119" s="39">
        <f t="shared" si="7"/>
        <v>42.5</v>
      </c>
      <c r="N119" s="39"/>
      <c r="O119" s="39"/>
      <c r="P119" s="39">
        <f t="shared" si="10"/>
        <v>42.5</v>
      </c>
      <c r="Q119" s="39"/>
      <c r="R119" s="39">
        <f t="shared" si="11"/>
        <v>82.38</v>
      </c>
      <c r="S119" s="47" t="s">
        <v>51</v>
      </c>
      <c r="T119" s="39" t="s">
        <v>28</v>
      </c>
      <c r="U119" s="15"/>
    </row>
    <row r="120" spans="1:21" s="1" customFormat="1" ht="15" customHeight="1">
      <c r="A120" s="15">
        <v>116</v>
      </c>
      <c r="B120" s="16" t="s">
        <v>303</v>
      </c>
      <c r="C120" s="15" t="s">
        <v>21</v>
      </c>
      <c r="D120" s="15" t="s">
        <v>286</v>
      </c>
      <c r="E120" s="15" t="s">
        <v>287</v>
      </c>
      <c r="F120" s="30"/>
      <c r="G120" s="15" t="s">
        <v>304</v>
      </c>
      <c r="H120" s="15">
        <v>20210522187</v>
      </c>
      <c r="I120" s="15" t="s">
        <v>26</v>
      </c>
      <c r="J120" s="39">
        <v>80.32</v>
      </c>
      <c r="K120" s="39">
        <f t="shared" si="6"/>
        <v>40.16</v>
      </c>
      <c r="L120" s="39">
        <v>84.4</v>
      </c>
      <c r="M120" s="39">
        <f t="shared" si="7"/>
        <v>42.2</v>
      </c>
      <c r="N120" s="39"/>
      <c r="O120" s="39"/>
      <c r="P120" s="39">
        <f t="shared" si="10"/>
        <v>42.2</v>
      </c>
      <c r="Q120" s="39"/>
      <c r="R120" s="39">
        <f t="shared" si="11"/>
        <v>82.36</v>
      </c>
      <c r="S120" s="47" t="s">
        <v>54</v>
      </c>
      <c r="T120" s="39" t="s">
        <v>28</v>
      </c>
      <c r="U120" s="15"/>
    </row>
    <row r="121" spans="1:21" s="1" customFormat="1" ht="15" customHeight="1">
      <c r="A121" s="15">
        <v>117</v>
      </c>
      <c r="B121" s="16" t="s">
        <v>305</v>
      </c>
      <c r="C121" s="15" t="s">
        <v>21</v>
      </c>
      <c r="D121" s="15" t="s">
        <v>286</v>
      </c>
      <c r="E121" s="15" t="s">
        <v>287</v>
      </c>
      <c r="F121" s="30"/>
      <c r="G121" s="15" t="s">
        <v>306</v>
      </c>
      <c r="H121" s="15">
        <v>20210522204</v>
      </c>
      <c r="I121" s="15" t="s">
        <v>26</v>
      </c>
      <c r="J121" s="39">
        <v>81.84</v>
      </c>
      <c r="K121" s="39">
        <f t="shared" si="6"/>
        <v>40.92</v>
      </c>
      <c r="L121" s="39">
        <v>82.8</v>
      </c>
      <c r="M121" s="39">
        <f t="shared" si="7"/>
        <v>41.4</v>
      </c>
      <c r="N121" s="39"/>
      <c r="O121" s="39"/>
      <c r="P121" s="39">
        <f t="shared" si="10"/>
        <v>41.4</v>
      </c>
      <c r="Q121" s="39"/>
      <c r="R121" s="39">
        <f t="shared" si="11"/>
        <v>82.32</v>
      </c>
      <c r="S121" s="47" t="s">
        <v>57</v>
      </c>
      <c r="T121" s="39" t="s">
        <v>28</v>
      </c>
      <c r="U121" s="15"/>
    </row>
    <row r="122" spans="1:21" s="1" customFormat="1" ht="15" customHeight="1">
      <c r="A122" s="15">
        <v>118</v>
      </c>
      <c r="B122" s="16" t="s">
        <v>307</v>
      </c>
      <c r="C122" s="15" t="s">
        <v>21</v>
      </c>
      <c r="D122" s="15" t="s">
        <v>286</v>
      </c>
      <c r="E122" s="15" t="s">
        <v>287</v>
      </c>
      <c r="F122" s="30"/>
      <c r="G122" s="15" t="s">
        <v>308</v>
      </c>
      <c r="H122" s="15">
        <v>20210522337</v>
      </c>
      <c r="I122" s="15" t="s">
        <v>26</v>
      </c>
      <c r="J122" s="39">
        <v>83.2</v>
      </c>
      <c r="K122" s="39">
        <f t="shared" si="6"/>
        <v>41.6</v>
      </c>
      <c r="L122" s="39">
        <v>81.4</v>
      </c>
      <c r="M122" s="39">
        <f t="shared" si="7"/>
        <v>40.7</v>
      </c>
      <c r="N122" s="39"/>
      <c r="O122" s="39"/>
      <c r="P122" s="39">
        <f t="shared" si="10"/>
        <v>40.7</v>
      </c>
      <c r="Q122" s="39"/>
      <c r="R122" s="39">
        <f t="shared" si="11"/>
        <v>82.30000000000001</v>
      </c>
      <c r="S122" s="47" t="s">
        <v>60</v>
      </c>
      <c r="T122" s="39" t="s">
        <v>28</v>
      </c>
      <c r="U122" s="15"/>
    </row>
    <row r="123" spans="1:21" s="1" customFormat="1" ht="15" customHeight="1">
      <c r="A123" s="15">
        <v>119</v>
      </c>
      <c r="B123" s="16" t="s">
        <v>309</v>
      </c>
      <c r="C123" s="15" t="s">
        <v>21</v>
      </c>
      <c r="D123" s="15" t="s">
        <v>286</v>
      </c>
      <c r="E123" s="15" t="s">
        <v>287</v>
      </c>
      <c r="F123" s="30"/>
      <c r="G123" s="15" t="s">
        <v>310</v>
      </c>
      <c r="H123" s="15">
        <v>20210522220</v>
      </c>
      <c r="I123" s="15" t="s">
        <v>26</v>
      </c>
      <c r="J123" s="39">
        <v>73.92</v>
      </c>
      <c r="K123" s="39">
        <f t="shared" si="6"/>
        <v>36.96</v>
      </c>
      <c r="L123" s="39">
        <v>88.8</v>
      </c>
      <c r="M123" s="39">
        <f t="shared" si="7"/>
        <v>44.4</v>
      </c>
      <c r="N123" s="39"/>
      <c r="O123" s="39"/>
      <c r="P123" s="39">
        <f t="shared" si="10"/>
        <v>44.4</v>
      </c>
      <c r="Q123" s="39"/>
      <c r="R123" s="39">
        <f t="shared" si="11"/>
        <v>81.36</v>
      </c>
      <c r="S123" s="47" t="s">
        <v>64</v>
      </c>
      <c r="T123" s="39" t="s">
        <v>28</v>
      </c>
      <c r="U123" s="15"/>
    </row>
    <row r="124" spans="1:21" s="1" customFormat="1" ht="15" customHeight="1">
      <c r="A124" s="15">
        <v>120</v>
      </c>
      <c r="B124" s="16" t="s">
        <v>311</v>
      </c>
      <c r="C124" s="15" t="s">
        <v>21</v>
      </c>
      <c r="D124" s="15" t="s">
        <v>286</v>
      </c>
      <c r="E124" s="15" t="s">
        <v>287</v>
      </c>
      <c r="F124" s="30"/>
      <c r="G124" s="15" t="s">
        <v>312</v>
      </c>
      <c r="H124" s="15">
        <v>20210522270</v>
      </c>
      <c r="I124" s="15" t="s">
        <v>26</v>
      </c>
      <c r="J124" s="39">
        <v>74.24</v>
      </c>
      <c r="K124" s="39">
        <f t="shared" si="6"/>
        <v>37.12</v>
      </c>
      <c r="L124" s="39">
        <v>87.8</v>
      </c>
      <c r="M124" s="39">
        <f t="shared" si="7"/>
        <v>43.9</v>
      </c>
      <c r="N124" s="39"/>
      <c r="O124" s="39"/>
      <c r="P124" s="39">
        <f t="shared" si="10"/>
        <v>43.9</v>
      </c>
      <c r="Q124" s="39"/>
      <c r="R124" s="39">
        <f t="shared" si="11"/>
        <v>81.02</v>
      </c>
      <c r="S124" s="47" t="s">
        <v>67</v>
      </c>
      <c r="T124" s="39" t="s">
        <v>28</v>
      </c>
      <c r="U124" s="15"/>
    </row>
    <row r="125" spans="1:21" s="1" customFormat="1" ht="15" customHeight="1">
      <c r="A125" s="15">
        <v>121</v>
      </c>
      <c r="B125" s="16" t="s">
        <v>313</v>
      </c>
      <c r="C125" s="15" t="s">
        <v>21</v>
      </c>
      <c r="D125" s="15" t="s">
        <v>286</v>
      </c>
      <c r="E125" s="15" t="s">
        <v>287</v>
      </c>
      <c r="F125" s="30"/>
      <c r="G125" s="15" t="s">
        <v>314</v>
      </c>
      <c r="H125" s="15">
        <v>20210522242</v>
      </c>
      <c r="I125" s="15" t="s">
        <v>63</v>
      </c>
      <c r="J125" s="39">
        <v>75.04</v>
      </c>
      <c r="K125" s="39">
        <f t="shared" si="6"/>
        <v>37.52</v>
      </c>
      <c r="L125" s="39">
        <v>86.8</v>
      </c>
      <c r="M125" s="39">
        <f t="shared" si="7"/>
        <v>43.4</v>
      </c>
      <c r="N125" s="39"/>
      <c r="O125" s="39"/>
      <c r="P125" s="39">
        <f t="shared" si="10"/>
        <v>43.4</v>
      </c>
      <c r="Q125" s="39"/>
      <c r="R125" s="39">
        <f t="shared" si="11"/>
        <v>80.92</v>
      </c>
      <c r="S125" s="47" t="s">
        <v>70</v>
      </c>
      <c r="T125" s="39" t="s">
        <v>28</v>
      </c>
      <c r="U125" s="15"/>
    </row>
    <row r="126" spans="1:21" s="1" customFormat="1" ht="15" customHeight="1">
      <c r="A126" s="15">
        <v>122</v>
      </c>
      <c r="B126" s="16" t="s">
        <v>315</v>
      </c>
      <c r="C126" s="15" t="s">
        <v>21</v>
      </c>
      <c r="D126" s="15" t="s">
        <v>286</v>
      </c>
      <c r="E126" s="15" t="s">
        <v>287</v>
      </c>
      <c r="F126" s="30"/>
      <c r="G126" s="15" t="s">
        <v>316</v>
      </c>
      <c r="H126" s="15">
        <v>20210522263</v>
      </c>
      <c r="I126" s="15" t="s">
        <v>26</v>
      </c>
      <c r="J126" s="39">
        <v>80</v>
      </c>
      <c r="K126" s="39">
        <f t="shared" si="6"/>
        <v>40</v>
      </c>
      <c r="L126" s="39">
        <v>81.8</v>
      </c>
      <c r="M126" s="39">
        <f t="shared" si="7"/>
        <v>40.9</v>
      </c>
      <c r="N126" s="39"/>
      <c r="O126" s="39"/>
      <c r="P126" s="39">
        <f t="shared" si="10"/>
        <v>40.9</v>
      </c>
      <c r="Q126" s="39"/>
      <c r="R126" s="39">
        <f t="shared" si="11"/>
        <v>80.9</v>
      </c>
      <c r="S126" s="47" t="s">
        <v>73</v>
      </c>
      <c r="T126" s="39" t="s">
        <v>28</v>
      </c>
      <c r="U126" s="15"/>
    </row>
    <row r="127" spans="1:21" s="1" customFormat="1" ht="15" customHeight="1">
      <c r="A127" s="15">
        <v>123</v>
      </c>
      <c r="B127" s="16" t="s">
        <v>317</v>
      </c>
      <c r="C127" s="15" t="s">
        <v>21</v>
      </c>
      <c r="D127" s="15" t="s">
        <v>286</v>
      </c>
      <c r="E127" s="15" t="s">
        <v>287</v>
      </c>
      <c r="F127" s="30"/>
      <c r="G127" s="15" t="s">
        <v>318</v>
      </c>
      <c r="H127" s="15">
        <v>20210522213</v>
      </c>
      <c r="I127" s="15" t="s">
        <v>26</v>
      </c>
      <c r="J127" s="39">
        <v>74.48</v>
      </c>
      <c r="K127" s="39">
        <f t="shared" si="6"/>
        <v>37.24</v>
      </c>
      <c r="L127" s="39">
        <v>86.4</v>
      </c>
      <c r="M127" s="39">
        <f t="shared" si="7"/>
        <v>43.2</v>
      </c>
      <c r="N127" s="39"/>
      <c r="O127" s="39"/>
      <c r="P127" s="39">
        <f t="shared" si="10"/>
        <v>43.2</v>
      </c>
      <c r="Q127" s="39"/>
      <c r="R127" s="39">
        <f t="shared" si="11"/>
        <v>80.44</v>
      </c>
      <c r="S127" s="47" t="s">
        <v>76</v>
      </c>
      <c r="T127" s="39" t="s">
        <v>28</v>
      </c>
      <c r="U127" s="15"/>
    </row>
    <row r="128" spans="1:21" s="1" customFormat="1" ht="15" customHeight="1">
      <c r="A128" s="15">
        <v>124</v>
      </c>
      <c r="B128" s="16" t="s">
        <v>319</v>
      </c>
      <c r="C128" s="15" t="s">
        <v>21</v>
      </c>
      <c r="D128" s="15" t="s">
        <v>286</v>
      </c>
      <c r="E128" s="15" t="s">
        <v>287</v>
      </c>
      <c r="F128" s="30"/>
      <c r="G128" s="15" t="s">
        <v>320</v>
      </c>
      <c r="H128" s="15">
        <v>20210522279</v>
      </c>
      <c r="I128" s="15" t="s">
        <v>26</v>
      </c>
      <c r="J128" s="39">
        <v>75.68</v>
      </c>
      <c r="K128" s="39">
        <f t="shared" si="6"/>
        <v>37.84</v>
      </c>
      <c r="L128" s="39">
        <v>85</v>
      </c>
      <c r="M128" s="39">
        <f t="shared" si="7"/>
        <v>42.5</v>
      </c>
      <c r="N128" s="39"/>
      <c r="O128" s="39"/>
      <c r="P128" s="39">
        <f t="shared" si="10"/>
        <v>42.5</v>
      </c>
      <c r="Q128" s="39"/>
      <c r="R128" s="39">
        <f t="shared" si="11"/>
        <v>80.34</v>
      </c>
      <c r="S128" s="47" t="s">
        <v>79</v>
      </c>
      <c r="T128" s="39"/>
      <c r="U128" s="15"/>
    </row>
    <row r="129" spans="1:21" s="1" customFormat="1" ht="15" customHeight="1">
      <c r="A129" s="15">
        <v>125</v>
      </c>
      <c r="B129" s="16" t="s">
        <v>321</v>
      </c>
      <c r="C129" s="15" t="s">
        <v>21</v>
      </c>
      <c r="D129" s="15" t="s">
        <v>286</v>
      </c>
      <c r="E129" s="15" t="s">
        <v>287</v>
      </c>
      <c r="F129" s="30"/>
      <c r="G129" s="15" t="s">
        <v>322</v>
      </c>
      <c r="H129" s="15">
        <v>20210522305</v>
      </c>
      <c r="I129" s="15" t="s">
        <v>26</v>
      </c>
      <c r="J129" s="39">
        <v>74.24</v>
      </c>
      <c r="K129" s="39">
        <f t="shared" si="6"/>
        <v>37.12</v>
      </c>
      <c r="L129" s="39">
        <v>86.2</v>
      </c>
      <c r="M129" s="39">
        <f t="shared" si="7"/>
        <v>43.1</v>
      </c>
      <c r="N129" s="39"/>
      <c r="O129" s="39"/>
      <c r="P129" s="39">
        <f t="shared" si="10"/>
        <v>43.1</v>
      </c>
      <c r="Q129" s="39"/>
      <c r="R129" s="39">
        <f t="shared" si="11"/>
        <v>80.22</v>
      </c>
      <c r="S129" s="47" t="s">
        <v>82</v>
      </c>
      <c r="T129" s="39"/>
      <c r="U129" s="15"/>
    </row>
    <row r="130" spans="1:21" s="1" customFormat="1" ht="15" customHeight="1">
      <c r="A130" s="15">
        <v>126</v>
      </c>
      <c r="B130" s="16" t="s">
        <v>323</v>
      </c>
      <c r="C130" s="15" t="s">
        <v>21</v>
      </c>
      <c r="D130" s="15" t="s">
        <v>286</v>
      </c>
      <c r="E130" s="15" t="s">
        <v>287</v>
      </c>
      <c r="F130" s="30"/>
      <c r="G130" s="15" t="s">
        <v>324</v>
      </c>
      <c r="H130" s="15">
        <v>20210522326</v>
      </c>
      <c r="I130" s="15" t="s">
        <v>26</v>
      </c>
      <c r="J130" s="39">
        <v>75.04</v>
      </c>
      <c r="K130" s="39">
        <f t="shared" si="6"/>
        <v>37.52</v>
      </c>
      <c r="L130" s="39">
        <v>85</v>
      </c>
      <c r="M130" s="39">
        <f t="shared" si="7"/>
        <v>42.5</v>
      </c>
      <c r="N130" s="39"/>
      <c r="O130" s="39"/>
      <c r="P130" s="39">
        <f t="shared" si="10"/>
        <v>42.5</v>
      </c>
      <c r="Q130" s="39"/>
      <c r="R130" s="39">
        <f t="shared" si="11"/>
        <v>80.02000000000001</v>
      </c>
      <c r="S130" s="47" t="s">
        <v>85</v>
      </c>
      <c r="T130" s="39"/>
      <c r="U130" s="15"/>
    </row>
    <row r="131" spans="1:21" s="1" customFormat="1" ht="15" customHeight="1">
      <c r="A131" s="15">
        <v>127</v>
      </c>
      <c r="B131" s="16" t="s">
        <v>325</v>
      </c>
      <c r="C131" s="15" t="s">
        <v>21</v>
      </c>
      <c r="D131" s="15" t="s">
        <v>286</v>
      </c>
      <c r="E131" s="15" t="s">
        <v>287</v>
      </c>
      <c r="F131" s="30"/>
      <c r="G131" s="15" t="s">
        <v>326</v>
      </c>
      <c r="H131" s="15">
        <v>20210522172</v>
      </c>
      <c r="I131" s="15" t="s">
        <v>63</v>
      </c>
      <c r="J131" s="39">
        <v>76.16</v>
      </c>
      <c r="K131" s="39">
        <f t="shared" si="6"/>
        <v>38.08</v>
      </c>
      <c r="L131" s="39">
        <v>83.6</v>
      </c>
      <c r="M131" s="39">
        <f t="shared" si="7"/>
        <v>41.8</v>
      </c>
      <c r="N131" s="39"/>
      <c r="O131" s="39"/>
      <c r="P131" s="39">
        <f t="shared" si="10"/>
        <v>41.8</v>
      </c>
      <c r="Q131" s="39"/>
      <c r="R131" s="39">
        <f t="shared" si="11"/>
        <v>79.88</v>
      </c>
      <c r="S131" s="47" t="s">
        <v>88</v>
      </c>
      <c r="T131" s="39"/>
      <c r="U131" s="15"/>
    </row>
    <row r="132" spans="1:21" s="1" customFormat="1" ht="15" customHeight="1">
      <c r="A132" s="15">
        <v>128</v>
      </c>
      <c r="B132" s="16" t="s">
        <v>327</v>
      </c>
      <c r="C132" s="15" t="s">
        <v>21</v>
      </c>
      <c r="D132" s="15" t="s">
        <v>286</v>
      </c>
      <c r="E132" s="15" t="s">
        <v>287</v>
      </c>
      <c r="F132" s="30"/>
      <c r="G132" s="15" t="s">
        <v>328</v>
      </c>
      <c r="H132" s="15">
        <v>20210522252</v>
      </c>
      <c r="I132" s="15" t="s">
        <v>26</v>
      </c>
      <c r="J132" s="39">
        <v>74.32</v>
      </c>
      <c r="K132" s="39">
        <f t="shared" si="6"/>
        <v>37.16</v>
      </c>
      <c r="L132" s="39">
        <v>85</v>
      </c>
      <c r="M132" s="39">
        <f t="shared" si="7"/>
        <v>42.5</v>
      </c>
      <c r="N132" s="39"/>
      <c r="O132" s="39"/>
      <c r="P132" s="39">
        <f t="shared" si="10"/>
        <v>42.5</v>
      </c>
      <c r="Q132" s="39"/>
      <c r="R132" s="39">
        <f t="shared" si="11"/>
        <v>79.66</v>
      </c>
      <c r="S132" s="47" t="s">
        <v>91</v>
      </c>
      <c r="T132" s="39"/>
      <c r="U132" s="15"/>
    </row>
    <row r="133" spans="1:21" s="1" customFormat="1" ht="15" customHeight="1">
      <c r="A133" s="15">
        <v>129</v>
      </c>
      <c r="B133" s="16" t="s">
        <v>329</v>
      </c>
      <c r="C133" s="15" t="s">
        <v>21</v>
      </c>
      <c r="D133" s="15" t="s">
        <v>286</v>
      </c>
      <c r="E133" s="15" t="s">
        <v>287</v>
      </c>
      <c r="F133" s="30"/>
      <c r="G133" s="15" t="s">
        <v>330</v>
      </c>
      <c r="H133" s="15">
        <v>20210522260</v>
      </c>
      <c r="I133" s="15" t="s">
        <v>26</v>
      </c>
      <c r="J133" s="39">
        <v>77.28</v>
      </c>
      <c r="K133" s="39">
        <f aca="true" t="shared" si="12" ref="K133:K165">J133*50%</f>
        <v>38.64</v>
      </c>
      <c r="L133" s="39">
        <v>81.2</v>
      </c>
      <c r="M133" s="39">
        <f aca="true" t="shared" si="13" ref="M133:M161">L133*50%</f>
        <v>40.6</v>
      </c>
      <c r="N133" s="39"/>
      <c r="O133" s="39"/>
      <c r="P133" s="39">
        <f t="shared" si="10"/>
        <v>40.6</v>
      </c>
      <c r="Q133" s="39"/>
      <c r="R133" s="39">
        <f t="shared" si="11"/>
        <v>79.24000000000001</v>
      </c>
      <c r="S133" s="47" t="s">
        <v>94</v>
      </c>
      <c r="T133" s="39"/>
      <c r="U133" s="15"/>
    </row>
    <row r="134" spans="1:21" s="1" customFormat="1" ht="15" customHeight="1">
      <c r="A134" s="15">
        <v>130</v>
      </c>
      <c r="B134" s="16" t="s">
        <v>331</v>
      </c>
      <c r="C134" s="15" t="s">
        <v>21</v>
      </c>
      <c r="D134" s="15" t="s">
        <v>286</v>
      </c>
      <c r="E134" s="15" t="s">
        <v>287</v>
      </c>
      <c r="F134" s="30"/>
      <c r="G134" s="15" t="s">
        <v>332</v>
      </c>
      <c r="H134" s="15">
        <v>20210522234</v>
      </c>
      <c r="I134" s="15" t="s">
        <v>26</v>
      </c>
      <c r="J134" s="39">
        <v>77.36</v>
      </c>
      <c r="K134" s="39">
        <f t="shared" si="12"/>
        <v>38.68</v>
      </c>
      <c r="L134" s="39">
        <v>81</v>
      </c>
      <c r="M134" s="39">
        <f t="shared" si="13"/>
        <v>40.5</v>
      </c>
      <c r="N134" s="39"/>
      <c r="O134" s="39"/>
      <c r="P134" s="39">
        <f t="shared" si="10"/>
        <v>40.5</v>
      </c>
      <c r="Q134" s="39"/>
      <c r="R134" s="39">
        <f t="shared" si="11"/>
        <v>79.18</v>
      </c>
      <c r="S134" s="47" t="s">
        <v>97</v>
      </c>
      <c r="T134" s="39"/>
      <c r="U134" s="15"/>
    </row>
    <row r="135" spans="1:21" s="1" customFormat="1" ht="15" customHeight="1">
      <c r="A135" s="15">
        <v>131</v>
      </c>
      <c r="B135" s="16" t="s">
        <v>333</v>
      </c>
      <c r="C135" s="15" t="s">
        <v>21</v>
      </c>
      <c r="D135" s="15" t="s">
        <v>286</v>
      </c>
      <c r="E135" s="15" t="s">
        <v>287</v>
      </c>
      <c r="F135" s="30"/>
      <c r="G135" s="15" t="s">
        <v>334</v>
      </c>
      <c r="H135" s="15">
        <v>20210522298</v>
      </c>
      <c r="I135" s="15" t="s">
        <v>26</v>
      </c>
      <c r="J135" s="39">
        <v>75.12</v>
      </c>
      <c r="K135" s="39">
        <f t="shared" si="12"/>
        <v>37.56</v>
      </c>
      <c r="L135" s="39">
        <v>82.8</v>
      </c>
      <c r="M135" s="39">
        <f t="shared" si="13"/>
        <v>41.4</v>
      </c>
      <c r="N135" s="39"/>
      <c r="O135" s="39"/>
      <c r="P135" s="39">
        <f t="shared" si="10"/>
        <v>41.4</v>
      </c>
      <c r="Q135" s="39"/>
      <c r="R135" s="39">
        <f t="shared" si="11"/>
        <v>78.96000000000001</v>
      </c>
      <c r="S135" s="47" t="s">
        <v>100</v>
      </c>
      <c r="T135" s="39"/>
      <c r="U135" s="15"/>
    </row>
    <row r="136" spans="1:21" s="1" customFormat="1" ht="15" customHeight="1">
      <c r="A136" s="15">
        <v>132</v>
      </c>
      <c r="B136" s="16" t="s">
        <v>335</v>
      </c>
      <c r="C136" s="15" t="s">
        <v>21</v>
      </c>
      <c r="D136" s="15" t="s">
        <v>286</v>
      </c>
      <c r="E136" s="15" t="s">
        <v>287</v>
      </c>
      <c r="F136" s="30"/>
      <c r="G136" s="15" t="s">
        <v>336</v>
      </c>
      <c r="H136" s="15">
        <v>20210522179</v>
      </c>
      <c r="I136" s="15" t="s">
        <v>26</v>
      </c>
      <c r="J136" s="39">
        <v>74.56</v>
      </c>
      <c r="K136" s="39">
        <f t="shared" si="12"/>
        <v>37.28</v>
      </c>
      <c r="L136" s="39">
        <v>83</v>
      </c>
      <c r="M136" s="39">
        <f t="shared" si="13"/>
        <v>41.5</v>
      </c>
      <c r="N136" s="39"/>
      <c r="O136" s="39"/>
      <c r="P136" s="39">
        <f t="shared" si="10"/>
        <v>41.5</v>
      </c>
      <c r="Q136" s="39"/>
      <c r="R136" s="39">
        <f t="shared" si="11"/>
        <v>78.78</v>
      </c>
      <c r="S136" s="47" t="s">
        <v>103</v>
      </c>
      <c r="T136" s="39"/>
      <c r="U136" s="15"/>
    </row>
    <row r="137" spans="1:21" s="1" customFormat="1" ht="15" customHeight="1">
      <c r="A137" s="15">
        <v>133</v>
      </c>
      <c r="B137" s="16" t="s">
        <v>337</v>
      </c>
      <c r="C137" s="15" t="s">
        <v>21</v>
      </c>
      <c r="D137" s="15" t="s">
        <v>286</v>
      </c>
      <c r="E137" s="15" t="s">
        <v>287</v>
      </c>
      <c r="F137" s="30"/>
      <c r="G137" s="15" t="s">
        <v>338</v>
      </c>
      <c r="H137" s="15">
        <v>20210522332</v>
      </c>
      <c r="I137" s="15" t="s">
        <v>26</v>
      </c>
      <c r="J137" s="39">
        <v>76.72</v>
      </c>
      <c r="K137" s="39">
        <f t="shared" si="12"/>
        <v>38.36</v>
      </c>
      <c r="L137" s="39">
        <v>79.4</v>
      </c>
      <c r="M137" s="39">
        <f t="shared" si="13"/>
        <v>39.7</v>
      </c>
      <c r="N137" s="39"/>
      <c r="O137" s="39"/>
      <c r="P137" s="39">
        <f t="shared" si="10"/>
        <v>39.7</v>
      </c>
      <c r="Q137" s="39"/>
      <c r="R137" s="39">
        <f t="shared" si="11"/>
        <v>78.06</v>
      </c>
      <c r="S137" s="47" t="s">
        <v>106</v>
      </c>
      <c r="T137" s="39"/>
      <c r="U137" s="15"/>
    </row>
    <row r="138" spans="1:21" s="1" customFormat="1" ht="15" customHeight="1">
      <c r="A138" s="15">
        <v>134</v>
      </c>
      <c r="B138" s="16" t="s">
        <v>339</v>
      </c>
      <c r="C138" s="15" t="s">
        <v>21</v>
      </c>
      <c r="D138" s="15" t="s">
        <v>286</v>
      </c>
      <c r="E138" s="15" t="s">
        <v>287</v>
      </c>
      <c r="F138" s="30"/>
      <c r="G138" s="15" t="s">
        <v>340</v>
      </c>
      <c r="H138" s="15">
        <v>20210522267</v>
      </c>
      <c r="I138" s="15" t="s">
        <v>26</v>
      </c>
      <c r="J138" s="39">
        <v>73.92</v>
      </c>
      <c r="K138" s="39">
        <f t="shared" si="12"/>
        <v>36.96</v>
      </c>
      <c r="L138" s="39">
        <v>82.2</v>
      </c>
      <c r="M138" s="39">
        <f t="shared" si="13"/>
        <v>41.1</v>
      </c>
      <c r="N138" s="39"/>
      <c r="O138" s="39"/>
      <c r="P138" s="39">
        <f t="shared" si="10"/>
        <v>41.1</v>
      </c>
      <c r="Q138" s="39"/>
      <c r="R138" s="39">
        <f t="shared" si="11"/>
        <v>78.06</v>
      </c>
      <c r="S138" s="47" t="s">
        <v>109</v>
      </c>
      <c r="T138" s="39"/>
      <c r="U138" s="15"/>
    </row>
    <row r="139" spans="1:21" s="1" customFormat="1" ht="15" customHeight="1">
      <c r="A139" s="15">
        <v>135</v>
      </c>
      <c r="B139" s="16" t="s">
        <v>341</v>
      </c>
      <c r="C139" s="15" t="s">
        <v>21</v>
      </c>
      <c r="D139" s="15" t="s">
        <v>286</v>
      </c>
      <c r="E139" s="15" t="s">
        <v>287</v>
      </c>
      <c r="F139" s="30"/>
      <c r="G139" s="15" t="s">
        <v>342</v>
      </c>
      <c r="H139" s="15">
        <v>20210522259</v>
      </c>
      <c r="I139" s="15" t="s">
        <v>26</v>
      </c>
      <c r="J139" s="39">
        <v>74.72</v>
      </c>
      <c r="K139" s="39">
        <f t="shared" si="12"/>
        <v>37.36</v>
      </c>
      <c r="L139" s="39">
        <v>80.6</v>
      </c>
      <c r="M139" s="39">
        <f t="shared" si="13"/>
        <v>40.3</v>
      </c>
      <c r="N139" s="39"/>
      <c r="O139" s="39"/>
      <c r="P139" s="39">
        <f t="shared" si="10"/>
        <v>40.3</v>
      </c>
      <c r="Q139" s="39"/>
      <c r="R139" s="39">
        <f t="shared" si="11"/>
        <v>77.66</v>
      </c>
      <c r="S139" s="47" t="s">
        <v>112</v>
      </c>
      <c r="T139" s="39"/>
      <c r="U139" s="15"/>
    </row>
    <row r="140" spans="1:21" s="1" customFormat="1" ht="15" customHeight="1">
      <c r="A140" s="15">
        <v>136</v>
      </c>
      <c r="B140" s="16" t="s">
        <v>343</v>
      </c>
      <c r="C140" s="15" t="s">
        <v>21</v>
      </c>
      <c r="D140" s="15" t="s">
        <v>286</v>
      </c>
      <c r="E140" s="15" t="s">
        <v>287</v>
      </c>
      <c r="F140" s="30"/>
      <c r="G140" s="15" t="s">
        <v>344</v>
      </c>
      <c r="H140" s="15">
        <v>20210522248</v>
      </c>
      <c r="I140" s="15" t="s">
        <v>26</v>
      </c>
      <c r="J140" s="39">
        <v>74.48</v>
      </c>
      <c r="K140" s="39">
        <f t="shared" si="12"/>
        <v>37.24</v>
      </c>
      <c r="L140" s="39">
        <v>79.6</v>
      </c>
      <c r="M140" s="39">
        <f t="shared" si="13"/>
        <v>39.8</v>
      </c>
      <c r="N140" s="39"/>
      <c r="O140" s="39"/>
      <c r="P140" s="39">
        <f t="shared" si="10"/>
        <v>39.8</v>
      </c>
      <c r="Q140" s="39"/>
      <c r="R140" s="39">
        <f t="shared" si="11"/>
        <v>77.03999999999999</v>
      </c>
      <c r="S140" s="47" t="s">
        <v>115</v>
      </c>
      <c r="T140" s="39"/>
      <c r="U140" s="15"/>
    </row>
    <row r="141" spans="1:21" s="1" customFormat="1" ht="15" customHeight="1">
      <c r="A141" s="15">
        <v>137</v>
      </c>
      <c r="B141" s="16" t="s">
        <v>345</v>
      </c>
      <c r="C141" s="15" t="s">
        <v>21</v>
      </c>
      <c r="D141" s="15" t="s">
        <v>286</v>
      </c>
      <c r="E141" s="15" t="s">
        <v>287</v>
      </c>
      <c r="F141" s="30"/>
      <c r="G141" s="15" t="s">
        <v>346</v>
      </c>
      <c r="H141" s="15">
        <v>20210522240</v>
      </c>
      <c r="I141" s="15" t="s">
        <v>63</v>
      </c>
      <c r="J141" s="39">
        <v>77.52</v>
      </c>
      <c r="K141" s="39">
        <f t="shared" si="12"/>
        <v>38.76</v>
      </c>
      <c r="L141" s="39">
        <v>76.2</v>
      </c>
      <c r="M141" s="39">
        <f t="shared" si="13"/>
        <v>38.1</v>
      </c>
      <c r="N141" s="39"/>
      <c r="O141" s="39"/>
      <c r="P141" s="39">
        <f t="shared" si="10"/>
        <v>38.1</v>
      </c>
      <c r="Q141" s="39"/>
      <c r="R141" s="39">
        <f t="shared" si="11"/>
        <v>76.86</v>
      </c>
      <c r="S141" s="47" t="s">
        <v>119</v>
      </c>
      <c r="T141" s="39"/>
      <c r="U141" s="15"/>
    </row>
    <row r="142" spans="1:21" s="1" customFormat="1" ht="15" customHeight="1">
      <c r="A142" s="15">
        <v>138</v>
      </c>
      <c r="B142" s="27" t="s">
        <v>116</v>
      </c>
      <c r="C142" s="15" t="s">
        <v>21</v>
      </c>
      <c r="D142" s="15" t="s">
        <v>286</v>
      </c>
      <c r="E142" s="15" t="s">
        <v>287</v>
      </c>
      <c r="F142" s="30"/>
      <c r="G142" s="15" t="s">
        <v>347</v>
      </c>
      <c r="H142" s="15">
        <v>20210522278</v>
      </c>
      <c r="I142" s="15" t="s">
        <v>26</v>
      </c>
      <c r="J142" s="39">
        <v>76.16</v>
      </c>
      <c r="K142" s="39">
        <f t="shared" si="12"/>
        <v>38.08</v>
      </c>
      <c r="L142" s="39">
        <v>0</v>
      </c>
      <c r="M142" s="39">
        <f t="shared" si="13"/>
        <v>0</v>
      </c>
      <c r="N142" s="39"/>
      <c r="O142" s="39"/>
      <c r="P142" s="39">
        <f t="shared" si="10"/>
        <v>0</v>
      </c>
      <c r="Q142" s="39"/>
      <c r="R142" s="39">
        <f t="shared" si="11"/>
        <v>38.08</v>
      </c>
      <c r="S142" s="47" t="s">
        <v>122</v>
      </c>
      <c r="T142" s="39"/>
      <c r="U142" s="15"/>
    </row>
    <row r="143" spans="1:21" s="1" customFormat="1" ht="15" customHeight="1">
      <c r="A143" s="15">
        <v>139</v>
      </c>
      <c r="B143" s="27" t="s">
        <v>116</v>
      </c>
      <c r="C143" s="15" t="s">
        <v>21</v>
      </c>
      <c r="D143" s="15" t="s">
        <v>286</v>
      </c>
      <c r="E143" s="15" t="s">
        <v>287</v>
      </c>
      <c r="F143" s="31"/>
      <c r="G143" s="15" t="s">
        <v>348</v>
      </c>
      <c r="H143" s="15">
        <v>20210522281</v>
      </c>
      <c r="I143" s="15" t="s">
        <v>26</v>
      </c>
      <c r="J143" s="39">
        <v>74.08</v>
      </c>
      <c r="K143" s="39">
        <f t="shared" si="12"/>
        <v>37.04</v>
      </c>
      <c r="L143" s="39">
        <v>0</v>
      </c>
      <c r="M143" s="39">
        <f t="shared" si="13"/>
        <v>0</v>
      </c>
      <c r="N143" s="39"/>
      <c r="O143" s="39"/>
      <c r="P143" s="39">
        <f t="shared" si="10"/>
        <v>0</v>
      </c>
      <c r="Q143" s="39"/>
      <c r="R143" s="39">
        <f t="shared" si="11"/>
        <v>37.04</v>
      </c>
      <c r="S143" s="47" t="s">
        <v>124</v>
      </c>
      <c r="T143" s="39"/>
      <c r="U143" s="15"/>
    </row>
    <row r="144" spans="1:21" s="1" customFormat="1" ht="15" customHeight="1">
      <c r="A144" s="15">
        <v>140</v>
      </c>
      <c r="B144" s="16" t="s">
        <v>349</v>
      </c>
      <c r="C144" s="15" t="s">
        <v>268</v>
      </c>
      <c r="D144" s="15" t="s">
        <v>350</v>
      </c>
      <c r="E144" s="15" t="s">
        <v>351</v>
      </c>
      <c r="F144" s="29">
        <v>1</v>
      </c>
      <c r="G144" s="15" t="s">
        <v>352</v>
      </c>
      <c r="H144" s="15">
        <v>20210522606</v>
      </c>
      <c r="I144" s="15" t="s">
        <v>26</v>
      </c>
      <c r="J144" s="39">
        <v>78.56</v>
      </c>
      <c r="K144" s="39">
        <f t="shared" si="12"/>
        <v>39.28</v>
      </c>
      <c r="L144" s="39">
        <v>88.8</v>
      </c>
      <c r="M144" s="39">
        <f t="shared" si="13"/>
        <v>44.4</v>
      </c>
      <c r="N144" s="39"/>
      <c r="O144" s="39"/>
      <c r="P144" s="39">
        <f t="shared" si="10"/>
        <v>44.4</v>
      </c>
      <c r="Q144" s="39"/>
      <c r="R144" s="39">
        <f t="shared" si="11"/>
        <v>83.68</v>
      </c>
      <c r="S144" s="47" t="s">
        <v>27</v>
      </c>
      <c r="T144" s="39" t="s">
        <v>28</v>
      </c>
      <c r="U144" s="15"/>
    </row>
    <row r="145" spans="1:21" s="1" customFormat="1" ht="15" customHeight="1">
      <c r="A145" s="15">
        <v>141</v>
      </c>
      <c r="B145" s="16" t="s">
        <v>353</v>
      </c>
      <c r="C145" s="15" t="s">
        <v>268</v>
      </c>
      <c r="D145" s="15" t="s">
        <v>350</v>
      </c>
      <c r="E145" s="15" t="s">
        <v>351</v>
      </c>
      <c r="F145" s="31"/>
      <c r="G145" s="15" t="s">
        <v>354</v>
      </c>
      <c r="H145" s="15">
        <v>20210522605</v>
      </c>
      <c r="I145" s="15" t="s">
        <v>26</v>
      </c>
      <c r="J145" s="39">
        <v>73.68</v>
      </c>
      <c r="K145" s="39">
        <f t="shared" si="12"/>
        <v>36.84</v>
      </c>
      <c r="L145" s="39">
        <v>82.8</v>
      </c>
      <c r="M145" s="39">
        <f t="shared" si="13"/>
        <v>41.4</v>
      </c>
      <c r="N145" s="39"/>
      <c r="O145" s="39"/>
      <c r="P145" s="39">
        <f t="shared" si="10"/>
        <v>41.4</v>
      </c>
      <c r="Q145" s="39"/>
      <c r="R145" s="39">
        <f t="shared" si="11"/>
        <v>78.24000000000001</v>
      </c>
      <c r="S145" s="47" t="s">
        <v>32</v>
      </c>
      <c r="T145" s="39"/>
      <c r="U145" s="15"/>
    </row>
    <row r="146" spans="1:21" s="1" customFormat="1" ht="15" customHeight="1">
      <c r="A146" s="15">
        <v>142</v>
      </c>
      <c r="B146" s="16" t="s">
        <v>355</v>
      </c>
      <c r="C146" s="15" t="s">
        <v>21</v>
      </c>
      <c r="D146" s="15" t="s">
        <v>356</v>
      </c>
      <c r="E146" s="15" t="s">
        <v>357</v>
      </c>
      <c r="F146" s="29">
        <v>2</v>
      </c>
      <c r="G146" s="15" t="s">
        <v>358</v>
      </c>
      <c r="H146" s="15">
        <v>20210522439</v>
      </c>
      <c r="I146" s="15" t="s">
        <v>63</v>
      </c>
      <c r="J146" s="39">
        <v>75.84</v>
      </c>
      <c r="K146" s="39">
        <f t="shared" si="12"/>
        <v>37.92</v>
      </c>
      <c r="L146" s="39">
        <v>88.4</v>
      </c>
      <c r="M146" s="39">
        <f t="shared" si="13"/>
        <v>44.2</v>
      </c>
      <c r="N146" s="39">
        <v>80.2</v>
      </c>
      <c r="O146" s="39">
        <f aca="true" t="shared" si="14" ref="O146:O161">N146*50%</f>
        <v>40.1</v>
      </c>
      <c r="P146" s="39">
        <f aca="true" t="shared" si="15" ref="P146:P161">M146+O146</f>
        <v>84.30000000000001</v>
      </c>
      <c r="Q146" s="39">
        <f aca="true" t="shared" si="16" ref="Q146:Q177">P146*50%</f>
        <v>42.150000000000006</v>
      </c>
      <c r="R146" s="39">
        <f aca="true" t="shared" si="17" ref="R146:R177">K146+Q146</f>
        <v>80.07000000000001</v>
      </c>
      <c r="S146" s="47" t="s">
        <v>27</v>
      </c>
      <c r="T146" s="39" t="s">
        <v>28</v>
      </c>
      <c r="U146" s="15"/>
    </row>
    <row r="147" spans="1:21" s="1" customFormat="1" ht="15" customHeight="1">
      <c r="A147" s="15">
        <v>143</v>
      </c>
      <c r="B147" s="16" t="s">
        <v>359</v>
      </c>
      <c r="C147" s="15" t="s">
        <v>21</v>
      </c>
      <c r="D147" s="15" t="s">
        <v>356</v>
      </c>
      <c r="E147" s="15" t="s">
        <v>357</v>
      </c>
      <c r="F147" s="30"/>
      <c r="G147" s="15" t="s">
        <v>360</v>
      </c>
      <c r="H147" s="15">
        <v>20210522405</v>
      </c>
      <c r="I147" s="15" t="s">
        <v>63</v>
      </c>
      <c r="J147" s="39">
        <v>73.28</v>
      </c>
      <c r="K147" s="39">
        <f t="shared" si="12"/>
        <v>36.64</v>
      </c>
      <c r="L147" s="39">
        <v>83.8</v>
      </c>
      <c r="M147" s="39">
        <f t="shared" si="13"/>
        <v>41.9</v>
      </c>
      <c r="N147" s="39">
        <v>89.2</v>
      </c>
      <c r="O147" s="39">
        <f t="shared" si="14"/>
        <v>44.6</v>
      </c>
      <c r="P147" s="39">
        <f t="shared" si="15"/>
        <v>86.5</v>
      </c>
      <c r="Q147" s="39">
        <f t="shared" si="16"/>
        <v>43.25</v>
      </c>
      <c r="R147" s="39">
        <f t="shared" si="17"/>
        <v>79.89</v>
      </c>
      <c r="S147" s="47" t="s">
        <v>32</v>
      </c>
      <c r="T147" s="39" t="s">
        <v>28</v>
      </c>
      <c r="U147" s="15"/>
    </row>
    <row r="148" spans="1:21" s="1" customFormat="1" ht="15" customHeight="1">
      <c r="A148" s="15">
        <v>144</v>
      </c>
      <c r="B148" s="16" t="s">
        <v>361</v>
      </c>
      <c r="C148" s="15" t="s">
        <v>21</v>
      </c>
      <c r="D148" s="15" t="s">
        <v>356</v>
      </c>
      <c r="E148" s="15" t="s">
        <v>357</v>
      </c>
      <c r="F148" s="30"/>
      <c r="G148" s="15" t="s">
        <v>362</v>
      </c>
      <c r="H148" s="15">
        <v>20210522376</v>
      </c>
      <c r="I148" s="15" t="s">
        <v>26</v>
      </c>
      <c r="J148" s="39">
        <v>76</v>
      </c>
      <c r="K148" s="39">
        <f t="shared" si="12"/>
        <v>38</v>
      </c>
      <c r="L148" s="39">
        <v>84</v>
      </c>
      <c r="M148" s="39">
        <f t="shared" si="13"/>
        <v>42</v>
      </c>
      <c r="N148" s="39">
        <v>79</v>
      </c>
      <c r="O148" s="39">
        <f t="shared" si="14"/>
        <v>39.5</v>
      </c>
      <c r="P148" s="39">
        <f t="shared" si="15"/>
        <v>81.5</v>
      </c>
      <c r="Q148" s="39">
        <f t="shared" si="16"/>
        <v>40.75</v>
      </c>
      <c r="R148" s="39">
        <f t="shared" si="17"/>
        <v>78.75</v>
      </c>
      <c r="S148" s="47" t="s">
        <v>36</v>
      </c>
      <c r="T148" s="39"/>
      <c r="U148" s="15"/>
    </row>
    <row r="149" spans="1:21" s="1" customFormat="1" ht="15" customHeight="1">
      <c r="A149" s="15">
        <v>145</v>
      </c>
      <c r="B149" s="16" t="s">
        <v>363</v>
      </c>
      <c r="C149" s="15" t="s">
        <v>21</v>
      </c>
      <c r="D149" s="15" t="s">
        <v>356</v>
      </c>
      <c r="E149" s="15" t="s">
        <v>357</v>
      </c>
      <c r="F149" s="31"/>
      <c r="G149" s="15" t="s">
        <v>364</v>
      </c>
      <c r="H149" s="15">
        <v>20210522425</v>
      </c>
      <c r="I149" s="15" t="s">
        <v>26</v>
      </c>
      <c r="J149" s="39">
        <v>74.24</v>
      </c>
      <c r="K149" s="39">
        <f t="shared" si="12"/>
        <v>37.12</v>
      </c>
      <c r="L149" s="39">
        <v>86.2</v>
      </c>
      <c r="M149" s="39">
        <f t="shared" si="13"/>
        <v>43.1</v>
      </c>
      <c r="N149" s="39">
        <v>71.6</v>
      </c>
      <c r="O149" s="39">
        <f t="shared" si="14"/>
        <v>35.8</v>
      </c>
      <c r="P149" s="39">
        <f t="shared" si="15"/>
        <v>78.9</v>
      </c>
      <c r="Q149" s="39">
        <f t="shared" si="16"/>
        <v>39.45</v>
      </c>
      <c r="R149" s="39">
        <f t="shared" si="17"/>
        <v>76.57</v>
      </c>
      <c r="S149" s="47" t="s">
        <v>39</v>
      </c>
      <c r="T149" s="39"/>
      <c r="U149" s="15"/>
    </row>
    <row r="150" spans="1:21" s="1" customFormat="1" ht="15" customHeight="1">
      <c r="A150" s="15">
        <v>146</v>
      </c>
      <c r="B150" s="16" t="s">
        <v>365</v>
      </c>
      <c r="C150" s="15" t="s">
        <v>21</v>
      </c>
      <c r="D150" s="15" t="s">
        <v>366</v>
      </c>
      <c r="E150" s="15" t="s">
        <v>367</v>
      </c>
      <c r="F150" s="29">
        <v>7</v>
      </c>
      <c r="G150" s="15" t="s">
        <v>368</v>
      </c>
      <c r="H150" s="15">
        <v>20210522466</v>
      </c>
      <c r="I150" s="15" t="s">
        <v>26</v>
      </c>
      <c r="J150" s="39">
        <v>66.24</v>
      </c>
      <c r="K150" s="39">
        <f t="shared" si="12"/>
        <v>33.12</v>
      </c>
      <c r="L150" s="39">
        <v>90.8</v>
      </c>
      <c r="M150" s="39">
        <f t="shared" si="13"/>
        <v>45.4</v>
      </c>
      <c r="N150" s="39">
        <v>88.8</v>
      </c>
      <c r="O150" s="39">
        <f t="shared" si="14"/>
        <v>44.4</v>
      </c>
      <c r="P150" s="39">
        <f t="shared" si="15"/>
        <v>89.8</v>
      </c>
      <c r="Q150" s="39">
        <f t="shared" si="16"/>
        <v>44.9</v>
      </c>
      <c r="R150" s="39">
        <f t="shared" si="17"/>
        <v>78.02</v>
      </c>
      <c r="S150" s="47" t="s">
        <v>27</v>
      </c>
      <c r="T150" s="39" t="s">
        <v>28</v>
      </c>
      <c r="U150" s="15"/>
    </row>
    <row r="151" spans="1:21" s="1" customFormat="1" ht="15" customHeight="1">
      <c r="A151" s="15">
        <v>147</v>
      </c>
      <c r="B151" s="16" t="s">
        <v>369</v>
      </c>
      <c r="C151" s="15" t="s">
        <v>21</v>
      </c>
      <c r="D151" s="15" t="s">
        <v>366</v>
      </c>
      <c r="E151" s="15" t="s">
        <v>367</v>
      </c>
      <c r="F151" s="30"/>
      <c r="G151" s="15" t="s">
        <v>370</v>
      </c>
      <c r="H151" s="15">
        <v>20210522445</v>
      </c>
      <c r="I151" s="15" t="s">
        <v>63</v>
      </c>
      <c r="J151" s="39">
        <v>74</v>
      </c>
      <c r="K151" s="39">
        <f t="shared" si="12"/>
        <v>37</v>
      </c>
      <c r="L151" s="39">
        <v>84.2</v>
      </c>
      <c r="M151" s="39">
        <f t="shared" si="13"/>
        <v>42.1</v>
      </c>
      <c r="N151" s="39">
        <v>73.4</v>
      </c>
      <c r="O151" s="39">
        <f t="shared" si="14"/>
        <v>36.7</v>
      </c>
      <c r="P151" s="39">
        <f t="shared" si="15"/>
        <v>78.80000000000001</v>
      </c>
      <c r="Q151" s="39">
        <f t="shared" si="16"/>
        <v>39.400000000000006</v>
      </c>
      <c r="R151" s="39">
        <f t="shared" si="17"/>
        <v>76.4</v>
      </c>
      <c r="S151" s="47" t="s">
        <v>32</v>
      </c>
      <c r="T151" s="39" t="s">
        <v>28</v>
      </c>
      <c r="U151" s="15"/>
    </row>
    <row r="152" spans="1:21" s="1" customFormat="1" ht="15" customHeight="1">
      <c r="A152" s="15">
        <v>148</v>
      </c>
      <c r="B152" s="16" t="s">
        <v>371</v>
      </c>
      <c r="C152" s="15" t="s">
        <v>21</v>
      </c>
      <c r="D152" s="15" t="s">
        <v>366</v>
      </c>
      <c r="E152" s="15" t="s">
        <v>367</v>
      </c>
      <c r="F152" s="30"/>
      <c r="G152" s="15" t="s">
        <v>372</v>
      </c>
      <c r="H152" s="15">
        <v>20210522467</v>
      </c>
      <c r="I152" s="15" t="s">
        <v>63</v>
      </c>
      <c r="J152" s="39">
        <v>63.52</v>
      </c>
      <c r="K152" s="39">
        <f t="shared" si="12"/>
        <v>31.76</v>
      </c>
      <c r="L152" s="39">
        <v>89.6</v>
      </c>
      <c r="M152" s="39">
        <f t="shared" si="13"/>
        <v>44.8</v>
      </c>
      <c r="N152" s="39">
        <v>87</v>
      </c>
      <c r="O152" s="39">
        <f t="shared" si="14"/>
        <v>43.5</v>
      </c>
      <c r="P152" s="39">
        <f t="shared" si="15"/>
        <v>88.3</v>
      </c>
      <c r="Q152" s="39">
        <f t="shared" si="16"/>
        <v>44.15</v>
      </c>
      <c r="R152" s="39">
        <f t="shared" si="17"/>
        <v>75.91</v>
      </c>
      <c r="S152" s="47" t="s">
        <v>36</v>
      </c>
      <c r="T152" s="39" t="s">
        <v>28</v>
      </c>
      <c r="U152" s="15"/>
    </row>
    <row r="153" spans="1:21" s="1" customFormat="1" ht="15" customHeight="1">
      <c r="A153" s="15">
        <v>149</v>
      </c>
      <c r="B153" s="16" t="s">
        <v>373</v>
      </c>
      <c r="C153" s="15" t="s">
        <v>21</v>
      </c>
      <c r="D153" s="15" t="s">
        <v>366</v>
      </c>
      <c r="E153" s="15" t="s">
        <v>367</v>
      </c>
      <c r="F153" s="30"/>
      <c r="G153" s="15" t="s">
        <v>374</v>
      </c>
      <c r="H153" s="15">
        <v>20210522444</v>
      </c>
      <c r="I153" s="15" t="s">
        <v>26</v>
      </c>
      <c r="J153" s="39">
        <v>66.56</v>
      </c>
      <c r="K153" s="39">
        <f t="shared" si="12"/>
        <v>33.28</v>
      </c>
      <c r="L153" s="39">
        <v>83.8</v>
      </c>
      <c r="M153" s="39">
        <f t="shared" si="13"/>
        <v>41.9</v>
      </c>
      <c r="N153" s="39">
        <v>84</v>
      </c>
      <c r="O153" s="39">
        <f t="shared" si="14"/>
        <v>42</v>
      </c>
      <c r="P153" s="39">
        <f t="shared" si="15"/>
        <v>83.9</v>
      </c>
      <c r="Q153" s="39">
        <f t="shared" si="16"/>
        <v>41.95</v>
      </c>
      <c r="R153" s="39">
        <f t="shared" si="17"/>
        <v>75.23</v>
      </c>
      <c r="S153" s="47" t="s">
        <v>39</v>
      </c>
      <c r="T153" s="39" t="s">
        <v>28</v>
      </c>
      <c r="U153" s="15"/>
    </row>
    <row r="154" spans="1:21" s="1" customFormat="1" ht="15" customHeight="1">
      <c r="A154" s="15">
        <v>150</v>
      </c>
      <c r="B154" s="16" t="s">
        <v>375</v>
      </c>
      <c r="C154" s="15" t="s">
        <v>21</v>
      </c>
      <c r="D154" s="15" t="s">
        <v>366</v>
      </c>
      <c r="E154" s="15" t="s">
        <v>367</v>
      </c>
      <c r="F154" s="30"/>
      <c r="G154" s="15" t="s">
        <v>376</v>
      </c>
      <c r="H154" s="15">
        <v>20210522449</v>
      </c>
      <c r="I154" s="15" t="s">
        <v>26</v>
      </c>
      <c r="J154" s="39">
        <v>64.24</v>
      </c>
      <c r="K154" s="39">
        <f t="shared" si="12"/>
        <v>32.12</v>
      </c>
      <c r="L154" s="39">
        <v>87.2</v>
      </c>
      <c r="M154" s="39">
        <f t="shared" si="13"/>
        <v>43.6</v>
      </c>
      <c r="N154" s="39">
        <v>82.4</v>
      </c>
      <c r="O154" s="39">
        <f t="shared" si="14"/>
        <v>41.2</v>
      </c>
      <c r="P154" s="39">
        <f t="shared" si="15"/>
        <v>84.80000000000001</v>
      </c>
      <c r="Q154" s="39">
        <f t="shared" si="16"/>
        <v>42.400000000000006</v>
      </c>
      <c r="R154" s="39">
        <f t="shared" si="17"/>
        <v>74.52000000000001</v>
      </c>
      <c r="S154" s="47" t="s">
        <v>42</v>
      </c>
      <c r="T154" s="39" t="s">
        <v>28</v>
      </c>
      <c r="U154" s="15"/>
    </row>
    <row r="155" spans="1:21" s="1" customFormat="1" ht="15" customHeight="1">
      <c r="A155" s="15">
        <v>151</v>
      </c>
      <c r="B155" s="16" t="s">
        <v>377</v>
      </c>
      <c r="C155" s="15" t="s">
        <v>21</v>
      </c>
      <c r="D155" s="15" t="s">
        <v>366</v>
      </c>
      <c r="E155" s="15" t="s">
        <v>367</v>
      </c>
      <c r="F155" s="30"/>
      <c r="G155" s="15" t="s">
        <v>378</v>
      </c>
      <c r="H155" s="15">
        <v>20210522473</v>
      </c>
      <c r="I155" s="15" t="s">
        <v>26</v>
      </c>
      <c r="J155" s="39">
        <v>69.36</v>
      </c>
      <c r="K155" s="39">
        <f t="shared" si="12"/>
        <v>34.68</v>
      </c>
      <c r="L155" s="39">
        <v>87</v>
      </c>
      <c r="M155" s="39">
        <f t="shared" si="13"/>
        <v>43.5</v>
      </c>
      <c r="N155" s="39">
        <v>71.8</v>
      </c>
      <c r="O155" s="39">
        <f t="shared" si="14"/>
        <v>35.9</v>
      </c>
      <c r="P155" s="39">
        <f t="shared" si="15"/>
        <v>79.4</v>
      </c>
      <c r="Q155" s="39">
        <f t="shared" si="16"/>
        <v>39.7</v>
      </c>
      <c r="R155" s="39">
        <f t="shared" si="17"/>
        <v>74.38</v>
      </c>
      <c r="S155" s="47" t="s">
        <v>45</v>
      </c>
      <c r="T155" s="39" t="s">
        <v>28</v>
      </c>
      <c r="U155" s="15"/>
    </row>
    <row r="156" spans="1:21" s="1" customFormat="1" ht="15" customHeight="1">
      <c r="A156" s="15">
        <v>152</v>
      </c>
      <c r="B156" s="16" t="s">
        <v>379</v>
      </c>
      <c r="C156" s="15" t="s">
        <v>21</v>
      </c>
      <c r="D156" s="15" t="s">
        <v>366</v>
      </c>
      <c r="E156" s="15" t="s">
        <v>367</v>
      </c>
      <c r="F156" s="30"/>
      <c r="G156" s="15" t="s">
        <v>380</v>
      </c>
      <c r="H156" s="15">
        <v>20210522443</v>
      </c>
      <c r="I156" s="15" t="s">
        <v>26</v>
      </c>
      <c r="J156" s="39">
        <v>64.08</v>
      </c>
      <c r="K156" s="39">
        <f t="shared" si="12"/>
        <v>32.04</v>
      </c>
      <c r="L156" s="39">
        <v>82.8</v>
      </c>
      <c r="M156" s="39">
        <f t="shared" si="13"/>
        <v>41.4</v>
      </c>
      <c r="N156" s="39">
        <v>81.6</v>
      </c>
      <c r="O156" s="39">
        <f t="shared" si="14"/>
        <v>40.8</v>
      </c>
      <c r="P156" s="39">
        <f t="shared" si="15"/>
        <v>82.19999999999999</v>
      </c>
      <c r="Q156" s="39">
        <f t="shared" si="16"/>
        <v>41.099999999999994</v>
      </c>
      <c r="R156" s="39">
        <f t="shared" si="17"/>
        <v>73.13999999999999</v>
      </c>
      <c r="S156" s="47" t="s">
        <v>48</v>
      </c>
      <c r="T156" s="39" t="s">
        <v>28</v>
      </c>
      <c r="U156" s="15"/>
    </row>
    <row r="157" spans="1:21" s="1" customFormat="1" ht="15" customHeight="1">
      <c r="A157" s="15">
        <v>153</v>
      </c>
      <c r="B157" s="16" t="s">
        <v>381</v>
      </c>
      <c r="C157" s="15" t="s">
        <v>21</v>
      </c>
      <c r="D157" s="15" t="s">
        <v>366</v>
      </c>
      <c r="E157" s="15" t="s">
        <v>367</v>
      </c>
      <c r="F157" s="30"/>
      <c r="G157" s="15" t="s">
        <v>382</v>
      </c>
      <c r="H157" s="15">
        <v>20210522471</v>
      </c>
      <c r="I157" s="15" t="s">
        <v>63</v>
      </c>
      <c r="J157" s="39">
        <v>69.36</v>
      </c>
      <c r="K157" s="39">
        <f t="shared" si="12"/>
        <v>34.68</v>
      </c>
      <c r="L157" s="39">
        <v>85.8</v>
      </c>
      <c r="M157" s="39">
        <f t="shared" si="13"/>
        <v>42.9</v>
      </c>
      <c r="N157" s="39">
        <v>63</v>
      </c>
      <c r="O157" s="39">
        <f t="shared" si="14"/>
        <v>31.5</v>
      </c>
      <c r="P157" s="39">
        <f t="shared" si="15"/>
        <v>74.4</v>
      </c>
      <c r="Q157" s="39">
        <f t="shared" si="16"/>
        <v>37.2</v>
      </c>
      <c r="R157" s="39">
        <f t="shared" si="17"/>
        <v>71.88</v>
      </c>
      <c r="S157" s="47" t="s">
        <v>51</v>
      </c>
      <c r="T157" s="39"/>
      <c r="U157" s="15"/>
    </row>
    <row r="158" spans="1:21" s="1" customFormat="1" ht="15" customHeight="1">
      <c r="A158" s="15">
        <v>154</v>
      </c>
      <c r="B158" s="16" t="s">
        <v>383</v>
      </c>
      <c r="C158" s="15" t="s">
        <v>21</v>
      </c>
      <c r="D158" s="15" t="s">
        <v>366</v>
      </c>
      <c r="E158" s="15" t="s">
        <v>367</v>
      </c>
      <c r="F158" s="30"/>
      <c r="G158" s="15" t="s">
        <v>384</v>
      </c>
      <c r="H158" s="15">
        <v>20210522446</v>
      </c>
      <c r="I158" s="15" t="s">
        <v>26</v>
      </c>
      <c r="J158" s="39">
        <v>67.84</v>
      </c>
      <c r="K158" s="39">
        <f t="shared" si="12"/>
        <v>33.92</v>
      </c>
      <c r="L158" s="39">
        <v>85.4</v>
      </c>
      <c r="M158" s="39">
        <f t="shared" si="13"/>
        <v>42.7</v>
      </c>
      <c r="N158" s="39">
        <v>64.4</v>
      </c>
      <c r="O158" s="39">
        <f t="shared" si="14"/>
        <v>32.2</v>
      </c>
      <c r="P158" s="39">
        <f t="shared" si="15"/>
        <v>74.9</v>
      </c>
      <c r="Q158" s="39">
        <f t="shared" si="16"/>
        <v>37.45</v>
      </c>
      <c r="R158" s="39">
        <f t="shared" si="17"/>
        <v>71.37</v>
      </c>
      <c r="S158" s="47" t="s">
        <v>54</v>
      </c>
      <c r="T158" s="39"/>
      <c r="U158" s="15"/>
    </row>
    <row r="159" spans="1:21" s="1" customFormat="1" ht="15" customHeight="1">
      <c r="A159" s="15">
        <v>155</v>
      </c>
      <c r="B159" s="16" t="s">
        <v>385</v>
      </c>
      <c r="C159" s="15" t="s">
        <v>21</v>
      </c>
      <c r="D159" s="15" t="s">
        <v>366</v>
      </c>
      <c r="E159" s="15" t="s">
        <v>367</v>
      </c>
      <c r="F159" s="30"/>
      <c r="G159" s="15" t="s">
        <v>386</v>
      </c>
      <c r="H159" s="15">
        <v>20210522454</v>
      </c>
      <c r="I159" s="15" t="s">
        <v>63</v>
      </c>
      <c r="J159" s="39">
        <v>64.08</v>
      </c>
      <c r="K159" s="39">
        <f t="shared" si="12"/>
        <v>32.04</v>
      </c>
      <c r="L159" s="39">
        <v>84.4</v>
      </c>
      <c r="M159" s="39">
        <f t="shared" si="13"/>
        <v>42.2</v>
      </c>
      <c r="N159" s="39">
        <v>69</v>
      </c>
      <c r="O159" s="39">
        <f t="shared" si="14"/>
        <v>34.5</v>
      </c>
      <c r="P159" s="39">
        <f t="shared" si="15"/>
        <v>76.7</v>
      </c>
      <c r="Q159" s="39">
        <f t="shared" si="16"/>
        <v>38.35</v>
      </c>
      <c r="R159" s="39">
        <f t="shared" si="17"/>
        <v>70.39</v>
      </c>
      <c r="S159" s="47" t="s">
        <v>57</v>
      </c>
      <c r="T159" s="39"/>
      <c r="U159" s="15"/>
    </row>
    <row r="160" spans="1:21" s="1" customFormat="1" ht="15" customHeight="1">
      <c r="A160" s="15">
        <v>156</v>
      </c>
      <c r="B160" s="16" t="s">
        <v>387</v>
      </c>
      <c r="C160" s="15" t="s">
        <v>21</v>
      </c>
      <c r="D160" s="15" t="s">
        <v>366</v>
      </c>
      <c r="E160" s="15" t="s">
        <v>367</v>
      </c>
      <c r="F160" s="30"/>
      <c r="G160" s="15" t="s">
        <v>388</v>
      </c>
      <c r="H160" s="15">
        <v>20210522447</v>
      </c>
      <c r="I160" s="15" t="s">
        <v>26</v>
      </c>
      <c r="J160" s="39">
        <v>64.72</v>
      </c>
      <c r="K160" s="39">
        <f t="shared" si="12"/>
        <v>32.36</v>
      </c>
      <c r="L160" s="39">
        <v>81.8</v>
      </c>
      <c r="M160" s="39">
        <f t="shared" si="13"/>
        <v>40.9</v>
      </c>
      <c r="N160" s="39">
        <v>70.2</v>
      </c>
      <c r="O160" s="39">
        <f t="shared" si="14"/>
        <v>35.1</v>
      </c>
      <c r="P160" s="39">
        <f t="shared" si="15"/>
        <v>76</v>
      </c>
      <c r="Q160" s="39">
        <f t="shared" si="16"/>
        <v>38</v>
      </c>
      <c r="R160" s="39">
        <f t="shared" si="17"/>
        <v>70.36</v>
      </c>
      <c r="S160" s="47" t="s">
        <v>60</v>
      </c>
      <c r="T160" s="39"/>
      <c r="U160" s="15"/>
    </row>
    <row r="161" spans="1:21" s="1" customFormat="1" ht="15" customHeight="1">
      <c r="A161" s="15">
        <v>157</v>
      </c>
      <c r="B161" s="16" t="s">
        <v>389</v>
      </c>
      <c r="C161" s="15" t="s">
        <v>21</v>
      </c>
      <c r="D161" s="15" t="s">
        <v>366</v>
      </c>
      <c r="E161" s="15" t="s">
        <v>367</v>
      </c>
      <c r="F161" s="30"/>
      <c r="G161" s="15" t="s">
        <v>390</v>
      </c>
      <c r="H161" s="15">
        <v>20210522452</v>
      </c>
      <c r="I161" s="15" t="s">
        <v>26</v>
      </c>
      <c r="J161" s="39">
        <v>63.04</v>
      </c>
      <c r="K161" s="39">
        <f t="shared" si="12"/>
        <v>31.52</v>
      </c>
      <c r="L161" s="39">
        <v>80</v>
      </c>
      <c r="M161" s="39">
        <f t="shared" si="13"/>
        <v>40</v>
      </c>
      <c r="N161" s="39">
        <v>67</v>
      </c>
      <c r="O161" s="39">
        <f t="shared" si="14"/>
        <v>33.5</v>
      </c>
      <c r="P161" s="39">
        <f t="shared" si="15"/>
        <v>73.5</v>
      </c>
      <c r="Q161" s="39">
        <f t="shared" si="16"/>
        <v>36.75</v>
      </c>
      <c r="R161" s="39">
        <f t="shared" si="17"/>
        <v>68.27</v>
      </c>
      <c r="S161" s="47" t="s">
        <v>64</v>
      </c>
      <c r="T161" s="39"/>
      <c r="U161" s="15"/>
    </row>
    <row r="162" spans="1:21" s="1" customFormat="1" ht="15" customHeight="1">
      <c r="A162" s="15">
        <v>158</v>
      </c>
      <c r="B162" s="16" t="s">
        <v>116</v>
      </c>
      <c r="C162" s="15" t="s">
        <v>21</v>
      </c>
      <c r="D162" s="15" t="s">
        <v>366</v>
      </c>
      <c r="E162" s="15" t="s">
        <v>367</v>
      </c>
      <c r="F162" s="30"/>
      <c r="G162" s="15" t="s">
        <v>391</v>
      </c>
      <c r="H162" s="15">
        <v>20210522456</v>
      </c>
      <c r="I162" s="15" t="s">
        <v>63</v>
      </c>
      <c r="J162" s="39">
        <v>69.2</v>
      </c>
      <c r="K162" s="39">
        <f t="shared" si="12"/>
        <v>34.6</v>
      </c>
      <c r="L162" s="39">
        <v>0</v>
      </c>
      <c r="M162" s="39">
        <f>L162</f>
        <v>0</v>
      </c>
      <c r="N162" s="39">
        <v>0</v>
      </c>
      <c r="O162" s="39">
        <f>N162</f>
        <v>0</v>
      </c>
      <c r="P162" s="39">
        <f>L162</f>
        <v>0</v>
      </c>
      <c r="Q162" s="39">
        <f t="shared" si="16"/>
        <v>0</v>
      </c>
      <c r="R162" s="39">
        <f t="shared" si="17"/>
        <v>34.6</v>
      </c>
      <c r="S162" s="47" t="s">
        <v>67</v>
      </c>
      <c r="T162" s="39"/>
      <c r="U162" s="15"/>
    </row>
    <row r="163" spans="1:21" s="1" customFormat="1" ht="15" customHeight="1">
      <c r="A163" s="15">
        <v>159</v>
      </c>
      <c r="B163" s="16" t="s">
        <v>116</v>
      </c>
      <c r="C163" s="15" t="s">
        <v>21</v>
      </c>
      <c r="D163" s="15" t="s">
        <v>366</v>
      </c>
      <c r="E163" s="15" t="s">
        <v>367</v>
      </c>
      <c r="F163" s="31"/>
      <c r="G163" s="15" t="s">
        <v>392</v>
      </c>
      <c r="H163" s="15">
        <v>20210522474</v>
      </c>
      <c r="I163" s="15" t="s">
        <v>26</v>
      </c>
      <c r="J163" s="39">
        <v>63.44</v>
      </c>
      <c r="K163" s="39">
        <f t="shared" si="12"/>
        <v>31.72</v>
      </c>
      <c r="L163" s="39">
        <v>0</v>
      </c>
      <c r="M163" s="39">
        <f>L163</f>
        <v>0</v>
      </c>
      <c r="N163" s="39">
        <v>0</v>
      </c>
      <c r="O163" s="39">
        <f>N163</f>
        <v>0</v>
      </c>
      <c r="P163" s="39">
        <f>L163</f>
        <v>0</v>
      </c>
      <c r="Q163" s="39">
        <f t="shared" si="16"/>
        <v>0</v>
      </c>
      <c r="R163" s="39">
        <f t="shared" si="17"/>
        <v>31.72</v>
      </c>
      <c r="S163" s="47" t="s">
        <v>70</v>
      </c>
      <c r="T163" s="39"/>
      <c r="U163" s="15"/>
    </row>
    <row r="164" spans="1:21" s="1" customFormat="1" ht="24">
      <c r="A164" s="15">
        <v>160</v>
      </c>
      <c r="B164" s="16" t="s">
        <v>393</v>
      </c>
      <c r="C164" s="20" t="s">
        <v>394</v>
      </c>
      <c r="D164" s="15" t="s">
        <v>395</v>
      </c>
      <c r="E164" s="15" t="s">
        <v>396</v>
      </c>
      <c r="F164" s="29">
        <v>1</v>
      </c>
      <c r="G164" s="15" t="s">
        <v>397</v>
      </c>
      <c r="H164" s="15">
        <v>20210522636</v>
      </c>
      <c r="I164" s="15" t="s">
        <v>63</v>
      </c>
      <c r="J164" s="39">
        <v>62.8</v>
      </c>
      <c r="K164" s="39">
        <f t="shared" si="12"/>
        <v>31.4</v>
      </c>
      <c r="L164" s="39">
        <v>92.4</v>
      </c>
      <c r="M164" s="39">
        <f aca="true" t="shared" si="18" ref="M164:M177">L164*50%</f>
        <v>46.2</v>
      </c>
      <c r="N164" s="39">
        <v>90.6</v>
      </c>
      <c r="O164" s="39">
        <f aca="true" t="shared" si="19" ref="O164:O180">N164*50%</f>
        <v>45.3</v>
      </c>
      <c r="P164" s="39">
        <f aca="true" t="shared" si="20" ref="P164:P180">M164+O164</f>
        <v>91.5</v>
      </c>
      <c r="Q164" s="39">
        <f t="shared" si="16"/>
        <v>45.75</v>
      </c>
      <c r="R164" s="39">
        <f t="shared" si="17"/>
        <v>77.15</v>
      </c>
      <c r="S164" s="47" t="s">
        <v>27</v>
      </c>
      <c r="T164" s="39" t="s">
        <v>28</v>
      </c>
      <c r="U164" s="15"/>
    </row>
    <row r="165" spans="1:21" s="1" customFormat="1" ht="24">
      <c r="A165" s="15">
        <v>161</v>
      </c>
      <c r="B165" s="16" t="s">
        <v>398</v>
      </c>
      <c r="C165" s="20" t="s">
        <v>394</v>
      </c>
      <c r="D165" s="15" t="s">
        <v>395</v>
      </c>
      <c r="E165" s="15" t="s">
        <v>396</v>
      </c>
      <c r="F165" s="31"/>
      <c r="G165" s="15" t="s">
        <v>399</v>
      </c>
      <c r="H165" s="15">
        <v>20210522639</v>
      </c>
      <c r="I165" s="15" t="s">
        <v>63</v>
      </c>
      <c r="J165" s="39">
        <v>64.56</v>
      </c>
      <c r="K165" s="39">
        <f t="shared" si="12"/>
        <v>32.28</v>
      </c>
      <c r="L165" s="39">
        <v>88.4</v>
      </c>
      <c r="M165" s="39">
        <f t="shared" si="18"/>
        <v>44.2</v>
      </c>
      <c r="N165" s="39">
        <v>76.2</v>
      </c>
      <c r="O165" s="39">
        <f t="shared" si="19"/>
        <v>38.1</v>
      </c>
      <c r="P165" s="39">
        <f t="shared" si="20"/>
        <v>82.30000000000001</v>
      </c>
      <c r="Q165" s="39">
        <f t="shared" si="16"/>
        <v>41.150000000000006</v>
      </c>
      <c r="R165" s="39">
        <f t="shared" si="17"/>
        <v>73.43</v>
      </c>
      <c r="S165" s="47" t="s">
        <v>32</v>
      </c>
      <c r="T165" s="39"/>
      <c r="U165" s="15"/>
    </row>
    <row r="166" spans="1:21" s="1" customFormat="1" ht="15" customHeight="1">
      <c r="A166" s="15">
        <v>162</v>
      </c>
      <c r="B166" s="16" t="s">
        <v>400</v>
      </c>
      <c r="C166" s="15" t="s">
        <v>21</v>
      </c>
      <c r="D166" s="15" t="s">
        <v>401</v>
      </c>
      <c r="E166" s="15" t="s">
        <v>402</v>
      </c>
      <c r="F166" s="29">
        <v>8</v>
      </c>
      <c r="G166" s="15" t="s">
        <v>403</v>
      </c>
      <c r="H166" s="15">
        <v>20210522533</v>
      </c>
      <c r="I166" s="15" t="s">
        <v>26</v>
      </c>
      <c r="J166" s="39">
        <v>74.16</v>
      </c>
      <c r="K166" s="39">
        <f aca="true" t="shared" si="21" ref="K166:K218">J166*50%</f>
        <v>37.08</v>
      </c>
      <c r="L166" s="39">
        <v>89.7</v>
      </c>
      <c r="M166" s="39">
        <f t="shared" si="18"/>
        <v>44.85</v>
      </c>
      <c r="N166" s="39">
        <v>91.2</v>
      </c>
      <c r="O166" s="39">
        <f t="shared" si="19"/>
        <v>45.6</v>
      </c>
      <c r="P166" s="39">
        <f t="shared" si="20"/>
        <v>90.45</v>
      </c>
      <c r="Q166" s="39">
        <f t="shared" si="16"/>
        <v>45.225</v>
      </c>
      <c r="R166" s="39">
        <f t="shared" si="17"/>
        <v>82.305</v>
      </c>
      <c r="S166" s="47" t="s">
        <v>27</v>
      </c>
      <c r="T166" s="39" t="s">
        <v>28</v>
      </c>
      <c r="U166" s="15"/>
    </row>
    <row r="167" spans="1:21" s="1" customFormat="1" ht="15" customHeight="1">
      <c r="A167" s="15">
        <v>163</v>
      </c>
      <c r="B167" s="16" t="s">
        <v>404</v>
      </c>
      <c r="C167" s="15" t="s">
        <v>21</v>
      </c>
      <c r="D167" s="15" t="s">
        <v>401</v>
      </c>
      <c r="E167" s="15" t="s">
        <v>402</v>
      </c>
      <c r="F167" s="30"/>
      <c r="G167" s="15" t="s">
        <v>405</v>
      </c>
      <c r="H167" s="15">
        <v>20210522553</v>
      </c>
      <c r="I167" s="15" t="s">
        <v>63</v>
      </c>
      <c r="J167" s="39">
        <v>72.48</v>
      </c>
      <c r="K167" s="39">
        <f t="shared" si="21"/>
        <v>36.24</v>
      </c>
      <c r="L167" s="39">
        <v>89.7</v>
      </c>
      <c r="M167" s="39">
        <f t="shared" si="18"/>
        <v>44.85</v>
      </c>
      <c r="N167" s="39">
        <v>91.4</v>
      </c>
      <c r="O167" s="39">
        <f t="shared" si="19"/>
        <v>45.7</v>
      </c>
      <c r="P167" s="39">
        <f t="shared" si="20"/>
        <v>90.55000000000001</v>
      </c>
      <c r="Q167" s="39">
        <f t="shared" si="16"/>
        <v>45.275000000000006</v>
      </c>
      <c r="R167" s="39">
        <f t="shared" si="17"/>
        <v>81.51500000000001</v>
      </c>
      <c r="S167" s="47" t="s">
        <v>32</v>
      </c>
      <c r="T167" s="39" t="s">
        <v>28</v>
      </c>
      <c r="U167" s="15"/>
    </row>
    <row r="168" spans="1:21" s="1" customFormat="1" ht="15" customHeight="1">
      <c r="A168" s="15">
        <v>164</v>
      </c>
      <c r="B168" s="16" t="s">
        <v>406</v>
      </c>
      <c r="C168" s="15" t="s">
        <v>21</v>
      </c>
      <c r="D168" s="15" t="s">
        <v>401</v>
      </c>
      <c r="E168" s="15" t="s">
        <v>402</v>
      </c>
      <c r="F168" s="30"/>
      <c r="G168" s="15" t="s">
        <v>407</v>
      </c>
      <c r="H168" s="15">
        <v>20210522536</v>
      </c>
      <c r="I168" s="15" t="s">
        <v>63</v>
      </c>
      <c r="J168" s="39">
        <v>73.44</v>
      </c>
      <c r="K168" s="39">
        <f t="shared" si="21"/>
        <v>36.72</v>
      </c>
      <c r="L168" s="39">
        <v>88.2</v>
      </c>
      <c r="M168" s="39">
        <f t="shared" si="18"/>
        <v>44.1</v>
      </c>
      <c r="N168" s="39">
        <v>90.6</v>
      </c>
      <c r="O168" s="39">
        <f t="shared" si="19"/>
        <v>45.3</v>
      </c>
      <c r="P168" s="39">
        <f t="shared" si="20"/>
        <v>89.4</v>
      </c>
      <c r="Q168" s="39">
        <f t="shared" si="16"/>
        <v>44.7</v>
      </c>
      <c r="R168" s="39">
        <f t="shared" si="17"/>
        <v>81.42</v>
      </c>
      <c r="S168" s="47" t="s">
        <v>36</v>
      </c>
      <c r="T168" s="39" t="s">
        <v>28</v>
      </c>
      <c r="U168" s="15"/>
    </row>
    <row r="169" spans="1:21" s="1" customFormat="1" ht="15" customHeight="1">
      <c r="A169" s="15">
        <v>165</v>
      </c>
      <c r="B169" s="16" t="s">
        <v>408</v>
      </c>
      <c r="C169" s="15" t="s">
        <v>21</v>
      </c>
      <c r="D169" s="15" t="s">
        <v>401</v>
      </c>
      <c r="E169" s="15" t="s">
        <v>402</v>
      </c>
      <c r="F169" s="30"/>
      <c r="G169" s="15" t="s">
        <v>409</v>
      </c>
      <c r="H169" s="15">
        <v>20210522535</v>
      </c>
      <c r="I169" s="15" t="s">
        <v>63</v>
      </c>
      <c r="J169" s="39">
        <v>76.8</v>
      </c>
      <c r="K169" s="39">
        <f t="shared" si="21"/>
        <v>38.4</v>
      </c>
      <c r="L169" s="39">
        <v>86.4</v>
      </c>
      <c r="M169" s="39">
        <f t="shared" si="18"/>
        <v>43.2</v>
      </c>
      <c r="N169" s="39">
        <v>84.8</v>
      </c>
      <c r="O169" s="39">
        <f t="shared" si="19"/>
        <v>42.4</v>
      </c>
      <c r="P169" s="39">
        <f t="shared" si="20"/>
        <v>85.6</v>
      </c>
      <c r="Q169" s="39">
        <f t="shared" si="16"/>
        <v>42.8</v>
      </c>
      <c r="R169" s="39">
        <f t="shared" si="17"/>
        <v>81.19999999999999</v>
      </c>
      <c r="S169" s="47" t="s">
        <v>39</v>
      </c>
      <c r="T169" s="39" t="s">
        <v>28</v>
      </c>
      <c r="U169" s="15"/>
    </row>
    <row r="170" spans="1:21" s="1" customFormat="1" ht="15" customHeight="1">
      <c r="A170" s="15">
        <v>166</v>
      </c>
      <c r="B170" s="16" t="s">
        <v>410</v>
      </c>
      <c r="C170" s="15" t="s">
        <v>21</v>
      </c>
      <c r="D170" s="15" t="s">
        <v>401</v>
      </c>
      <c r="E170" s="15" t="s">
        <v>402</v>
      </c>
      <c r="F170" s="30"/>
      <c r="G170" s="15" t="s">
        <v>411</v>
      </c>
      <c r="H170" s="15">
        <v>20210522520</v>
      </c>
      <c r="I170" s="15" t="s">
        <v>63</v>
      </c>
      <c r="J170" s="39">
        <v>74.56</v>
      </c>
      <c r="K170" s="39">
        <f t="shared" si="21"/>
        <v>37.28</v>
      </c>
      <c r="L170" s="39">
        <v>86.1</v>
      </c>
      <c r="M170" s="39">
        <f t="shared" si="18"/>
        <v>43.05</v>
      </c>
      <c r="N170" s="39">
        <v>86.6</v>
      </c>
      <c r="O170" s="39">
        <f t="shared" si="19"/>
        <v>43.3</v>
      </c>
      <c r="P170" s="39">
        <f t="shared" si="20"/>
        <v>86.35</v>
      </c>
      <c r="Q170" s="39">
        <f t="shared" si="16"/>
        <v>43.175</v>
      </c>
      <c r="R170" s="39">
        <f t="shared" si="17"/>
        <v>80.455</v>
      </c>
      <c r="S170" s="47" t="s">
        <v>42</v>
      </c>
      <c r="T170" s="39" t="s">
        <v>28</v>
      </c>
      <c r="U170" s="15"/>
    </row>
    <row r="171" spans="1:21" s="1" customFormat="1" ht="15" customHeight="1">
      <c r="A171" s="15">
        <v>167</v>
      </c>
      <c r="B171" s="16" t="s">
        <v>412</v>
      </c>
      <c r="C171" s="15" t="s">
        <v>21</v>
      </c>
      <c r="D171" s="15" t="s">
        <v>401</v>
      </c>
      <c r="E171" s="15" t="s">
        <v>402</v>
      </c>
      <c r="F171" s="30"/>
      <c r="G171" s="15" t="s">
        <v>413</v>
      </c>
      <c r="H171" s="15">
        <v>20210522560</v>
      </c>
      <c r="I171" s="15" t="s">
        <v>63</v>
      </c>
      <c r="J171" s="39">
        <v>76.16</v>
      </c>
      <c r="K171" s="39">
        <f t="shared" si="21"/>
        <v>38.08</v>
      </c>
      <c r="L171" s="39">
        <v>81.4</v>
      </c>
      <c r="M171" s="39">
        <f t="shared" si="18"/>
        <v>40.7</v>
      </c>
      <c r="N171" s="39">
        <v>82.6</v>
      </c>
      <c r="O171" s="39">
        <f t="shared" si="19"/>
        <v>41.3</v>
      </c>
      <c r="P171" s="39">
        <f t="shared" si="20"/>
        <v>82</v>
      </c>
      <c r="Q171" s="39">
        <f t="shared" si="16"/>
        <v>41</v>
      </c>
      <c r="R171" s="39">
        <f t="shared" si="17"/>
        <v>79.08</v>
      </c>
      <c r="S171" s="47" t="s">
        <v>45</v>
      </c>
      <c r="T171" s="39" t="s">
        <v>28</v>
      </c>
      <c r="U171" s="15"/>
    </row>
    <row r="172" spans="1:21" s="1" customFormat="1" ht="15" customHeight="1">
      <c r="A172" s="15">
        <v>168</v>
      </c>
      <c r="B172" s="16" t="s">
        <v>414</v>
      </c>
      <c r="C172" s="15" t="s">
        <v>21</v>
      </c>
      <c r="D172" s="15" t="s">
        <v>401</v>
      </c>
      <c r="E172" s="15" t="s">
        <v>402</v>
      </c>
      <c r="F172" s="30"/>
      <c r="G172" s="15" t="s">
        <v>415</v>
      </c>
      <c r="H172" s="15">
        <v>20210522480</v>
      </c>
      <c r="I172" s="15" t="s">
        <v>63</v>
      </c>
      <c r="J172" s="39">
        <v>70.32</v>
      </c>
      <c r="K172" s="39">
        <f t="shared" si="21"/>
        <v>35.16</v>
      </c>
      <c r="L172" s="39">
        <v>86.2</v>
      </c>
      <c r="M172" s="39">
        <f t="shared" si="18"/>
        <v>43.1</v>
      </c>
      <c r="N172" s="39">
        <v>86</v>
      </c>
      <c r="O172" s="39">
        <f t="shared" si="19"/>
        <v>43</v>
      </c>
      <c r="P172" s="39">
        <f t="shared" si="20"/>
        <v>86.1</v>
      </c>
      <c r="Q172" s="39">
        <f t="shared" si="16"/>
        <v>43.05</v>
      </c>
      <c r="R172" s="39">
        <f t="shared" si="17"/>
        <v>78.21</v>
      </c>
      <c r="S172" s="47" t="s">
        <v>48</v>
      </c>
      <c r="T172" s="39" t="s">
        <v>28</v>
      </c>
      <c r="U172" s="15"/>
    </row>
    <row r="173" spans="1:21" s="1" customFormat="1" ht="15" customHeight="1">
      <c r="A173" s="15">
        <v>169</v>
      </c>
      <c r="B173" s="16" t="s">
        <v>416</v>
      </c>
      <c r="C173" s="15" t="s">
        <v>21</v>
      </c>
      <c r="D173" s="15" t="s">
        <v>401</v>
      </c>
      <c r="E173" s="15" t="s">
        <v>402</v>
      </c>
      <c r="F173" s="30"/>
      <c r="G173" s="15" t="s">
        <v>417</v>
      </c>
      <c r="H173" s="15">
        <v>20210522517</v>
      </c>
      <c r="I173" s="15" t="s">
        <v>63</v>
      </c>
      <c r="J173" s="39">
        <v>73.2</v>
      </c>
      <c r="K173" s="39">
        <f t="shared" si="21"/>
        <v>36.6</v>
      </c>
      <c r="L173" s="39">
        <v>82.2</v>
      </c>
      <c r="M173" s="39">
        <f t="shared" si="18"/>
        <v>41.1</v>
      </c>
      <c r="N173" s="39">
        <v>82.2</v>
      </c>
      <c r="O173" s="39">
        <f t="shared" si="19"/>
        <v>41.1</v>
      </c>
      <c r="P173" s="39">
        <f t="shared" si="20"/>
        <v>82.2</v>
      </c>
      <c r="Q173" s="39">
        <f t="shared" si="16"/>
        <v>41.1</v>
      </c>
      <c r="R173" s="39">
        <f t="shared" si="17"/>
        <v>77.7</v>
      </c>
      <c r="S173" s="47" t="s">
        <v>51</v>
      </c>
      <c r="T173" s="39" t="s">
        <v>28</v>
      </c>
      <c r="U173" s="15"/>
    </row>
    <row r="174" spans="1:21" s="1" customFormat="1" ht="15" customHeight="1">
      <c r="A174" s="15">
        <v>170</v>
      </c>
      <c r="B174" s="16" t="s">
        <v>418</v>
      </c>
      <c r="C174" s="15" t="s">
        <v>21</v>
      </c>
      <c r="D174" s="15" t="s">
        <v>401</v>
      </c>
      <c r="E174" s="15" t="s">
        <v>402</v>
      </c>
      <c r="F174" s="30"/>
      <c r="G174" s="15" t="s">
        <v>419</v>
      </c>
      <c r="H174" s="15">
        <v>20210522512</v>
      </c>
      <c r="I174" s="15" t="s">
        <v>26</v>
      </c>
      <c r="J174" s="39">
        <v>73.52</v>
      </c>
      <c r="K174" s="39">
        <f t="shared" si="21"/>
        <v>36.76</v>
      </c>
      <c r="L174" s="39">
        <v>80.8</v>
      </c>
      <c r="M174" s="39">
        <f t="shared" si="18"/>
        <v>40.4</v>
      </c>
      <c r="N174" s="39">
        <v>81</v>
      </c>
      <c r="O174" s="39">
        <f t="shared" si="19"/>
        <v>40.5</v>
      </c>
      <c r="P174" s="39">
        <f t="shared" si="20"/>
        <v>80.9</v>
      </c>
      <c r="Q174" s="39">
        <f t="shared" si="16"/>
        <v>40.45</v>
      </c>
      <c r="R174" s="39">
        <f t="shared" si="17"/>
        <v>77.21000000000001</v>
      </c>
      <c r="S174" s="47" t="s">
        <v>54</v>
      </c>
      <c r="T174" s="39"/>
      <c r="U174" s="15"/>
    </row>
    <row r="175" spans="1:21" s="1" customFormat="1" ht="15" customHeight="1">
      <c r="A175" s="15">
        <v>171</v>
      </c>
      <c r="B175" s="16" t="s">
        <v>420</v>
      </c>
      <c r="C175" s="15" t="s">
        <v>21</v>
      </c>
      <c r="D175" s="15" t="s">
        <v>401</v>
      </c>
      <c r="E175" s="15" t="s">
        <v>402</v>
      </c>
      <c r="F175" s="30"/>
      <c r="G175" s="15" t="s">
        <v>421</v>
      </c>
      <c r="H175" s="15">
        <v>20210522584</v>
      </c>
      <c r="I175" s="15" t="s">
        <v>63</v>
      </c>
      <c r="J175" s="39">
        <v>77.52</v>
      </c>
      <c r="K175" s="39">
        <f t="shared" si="21"/>
        <v>38.76</v>
      </c>
      <c r="L175" s="39">
        <v>78</v>
      </c>
      <c r="M175" s="39">
        <f t="shared" si="18"/>
        <v>39</v>
      </c>
      <c r="N175" s="39">
        <v>74.2</v>
      </c>
      <c r="O175" s="39">
        <f t="shared" si="19"/>
        <v>37.1</v>
      </c>
      <c r="P175" s="39">
        <f t="shared" si="20"/>
        <v>76.1</v>
      </c>
      <c r="Q175" s="39">
        <f t="shared" si="16"/>
        <v>38.05</v>
      </c>
      <c r="R175" s="39">
        <f t="shared" si="17"/>
        <v>76.81</v>
      </c>
      <c r="S175" s="47" t="s">
        <v>57</v>
      </c>
      <c r="T175" s="39"/>
      <c r="U175" s="15"/>
    </row>
    <row r="176" spans="1:21" s="1" customFormat="1" ht="15" customHeight="1">
      <c r="A176" s="15">
        <v>172</v>
      </c>
      <c r="B176" s="16" t="s">
        <v>422</v>
      </c>
      <c r="C176" s="15" t="s">
        <v>21</v>
      </c>
      <c r="D176" s="15" t="s">
        <v>401</v>
      </c>
      <c r="E176" s="15" t="s">
        <v>402</v>
      </c>
      <c r="F176" s="30"/>
      <c r="G176" s="15" t="s">
        <v>423</v>
      </c>
      <c r="H176" s="15">
        <v>20210522493</v>
      </c>
      <c r="I176" s="15" t="s">
        <v>26</v>
      </c>
      <c r="J176" s="39">
        <v>70.32</v>
      </c>
      <c r="K176" s="39">
        <f t="shared" si="21"/>
        <v>35.16</v>
      </c>
      <c r="L176" s="39">
        <v>76</v>
      </c>
      <c r="M176" s="39">
        <f t="shared" si="18"/>
        <v>38</v>
      </c>
      <c r="N176" s="39">
        <v>90</v>
      </c>
      <c r="O176" s="39">
        <f t="shared" si="19"/>
        <v>45</v>
      </c>
      <c r="P176" s="39">
        <f t="shared" si="20"/>
        <v>83</v>
      </c>
      <c r="Q176" s="39">
        <f t="shared" si="16"/>
        <v>41.5</v>
      </c>
      <c r="R176" s="39">
        <f t="shared" si="17"/>
        <v>76.66</v>
      </c>
      <c r="S176" s="47" t="s">
        <v>60</v>
      </c>
      <c r="T176" s="39"/>
      <c r="U176" s="15"/>
    </row>
    <row r="177" spans="1:21" s="1" customFormat="1" ht="15" customHeight="1">
      <c r="A177" s="15">
        <v>173</v>
      </c>
      <c r="B177" s="16" t="s">
        <v>424</v>
      </c>
      <c r="C177" s="15" t="s">
        <v>21</v>
      </c>
      <c r="D177" s="15" t="s">
        <v>401</v>
      </c>
      <c r="E177" s="15" t="s">
        <v>402</v>
      </c>
      <c r="F177" s="30"/>
      <c r="G177" s="15" t="s">
        <v>425</v>
      </c>
      <c r="H177" s="15">
        <v>20210522508</v>
      </c>
      <c r="I177" s="15" t="s">
        <v>63</v>
      </c>
      <c r="J177" s="39">
        <v>72.64</v>
      </c>
      <c r="K177" s="39">
        <f t="shared" si="21"/>
        <v>36.32</v>
      </c>
      <c r="L177" s="39">
        <v>79.2</v>
      </c>
      <c r="M177" s="39">
        <f t="shared" si="18"/>
        <v>39.6</v>
      </c>
      <c r="N177" s="39">
        <v>81.2</v>
      </c>
      <c r="O177" s="39">
        <f t="shared" si="19"/>
        <v>40.6</v>
      </c>
      <c r="P177" s="39">
        <f t="shared" si="20"/>
        <v>80.2</v>
      </c>
      <c r="Q177" s="39">
        <f t="shared" si="16"/>
        <v>40.1</v>
      </c>
      <c r="R177" s="39">
        <f t="shared" si="17"/>
        <v>76.42</v>
      </c>
      <c r="S177" s="47" t="s">
        <v>64</v>
      </c>
      <c r="T177" s="39"/>
      <c r="U177" s="15"/>
    </row>
    <row r="178" spans="1:21" s="1" customFormat="1" ht="15" customHeight="1">
      <c r="A178" s="15">
        <v>174</v>
      </c>
      <c r="B178" s="16" t="s">
        <v>426</v>
      </c>
      <c r="C178" s="15" t="s">
        <v>21</v>
      </c>
      <c r="D178" s="15" t="s">
        <v>401</v>
      </c>
      <c r="E178" s="15" t="s">
        <v>402</v>
      </c>
      <c r="F178" s="30"/>
      <c r="G178" s="15" t="s">
        <v>427</v>
      </c>
      <c r="H178" s="15">
        <v>20210522554</v>
      </c>
      <c r="I178" s="15" t="s">
        <v>63</v>
      </c>
      <c r="J178" s="39">
        <v>70.32</v>
      </c>
      <c r="K178" s="39">
        <f t="shared" si="21"/>
        <v>35.16</v>
      </c>
      <c r="L178" s="39">
        <v>80.8</v>
      </c>
      <c r="M178" s="39">
        <f aca="true" t="shared" si="22" ref="M178:M200">L178*50%</f>
        <v>40.4</v>
      </c>
      <c r="N178" s="39">
        <v>81.2</v>
      </c>
      <c r="O178" s="39">
        <f t="shared" si="19"/>
        <v>40.6</v>
      </c>
      <c r="P178" s="39">
        <f t="shared" si="20"/>
        <v>81</v>
      </c>
      <c r="Q178" s="39">
        <f aca="true" t="shared" si="23" ref="Q178:Q183">P178*50%</f>
        <v>40.5</v>
      </c>
      <c r="R178" s="39">
        <f aca="true" t="shared" si="24" ref="R178:R183">K178+Q178</f>
        <v>75.66</v>
      </c>
      <c r="S178" s="47" t="s">
        <v>67</v>
      </c>
      <c r="T178" s="39"/>
      <c r="U178" s="15"/>
    </row>
    <row r="179" spans="1:21" s="1" customFormat="1" ht="15" customHeight="1">
      <c r="A179" s="15">
        <v>175</v>
      </c>
      <c r="B179" s="16" t="s">
        <v>428</v>
      </c>
      <c r="C179" s="15" t="s">
        <v>21</v>
      </c>
      <c r="D179" s="15" t="s">
        <v>401</v>
      </c>
      <c r="E179" s="15" t="s">
        <v>402</v>
      </c>
      <c r="F179" s="30"/>
      <c r="G179" s="15" t="s">
        <v>429</v>
      </c>
      <c r="H179" s="15">
        <v>20210522484</v>
      </c>
      <c r="I179" s="15" t="s">
        <v>63</v>
      </c>
      <c r="J179" s="39">
        <v>70.88</v>
      </c>
      <c r="K179" s="39">
        <f t="shared" si="21"/>
        <v>35.44</v>
      </c>
      <c r="L179" s="39">
        <v>77.2</v>
      </c>
      <c r="M179" s="39">
        <f t="shared" si="22"/>
        <v>38.6</v>
      </c>
      <c r="N179" s="39">
        <v>79.2</v>
      </c>
      <c r="O179" s="39">
        <f t="shared" si="19"/>
        <v>39.6</v>
      </c>
      <c r="P179" s="39">
        <f t="shared" si="20"/>
        <v>78.2</v>
      </c>
      <c r="Q179" s="39">
        <f t="shared" si="23"/>
        <v>39.1</v>
      </c>
      <c r="R179" s="39">
        <f t="shared" si="24"/>
        <v>74.53999999999999</v>
      </c>
      <c r="S179" s="47" t="s">
        <v>70</v>
      </c>
      <c r="T179" s="39"/>
      <c r="U179" s="15"/>
    </row>
    <row r="180" spans="1:21" s="1" customFormat="1" ht="15" customHeight="1">
      <c r="A180" s="15">
        <v>176</v>
      </c>
      <c r="B180" s="16" t="s">
        <v>430</v>
      </c>
      <c r="C180" s="15" t="s">
        <v>21</v>
      </c>
      <c r="D180" s="15" t="s">
        <v>401</v>
      </c>
      <c r="E180" s="15" t="s">
        <v>402</v>
      </c>
      <c r="F180" s="30"/>
      <c r="G180" s="15" t="s">
        <v>431</v>
      </c>
      <c r="H180" s="15">
        <v>20210522567</v>
      </c>
      <c r="I180" s="15" t="s">
        <v>63</v>
      </c>
      <c r="J180" s="39">
        <v>72.32</v>
      </c>
      <c r="K180" s="39">
        <f t="shared" si="21"/>
        <v>36.16</v>
      </c>
      <c r="L180" s="39">
        <v>77.4</v>
      </c>
      <c r="M180" s="39">
        <f t="shared" si="22"/>
        <v>38.7</v>
      </c>
      <c r="N180" s="39">
        <v>37.6</v>
      </c>
      <c r="O180" s="39">
        <f t="shared" si="19"/>
        <v>18.8</v>
      </c>
      <c r="P180" s="39">
        <f t="shared" si="20"/>
        <v>57.5</v>
      </c>
      <c r="Q180" s="39">
        <f t="shared" si="23"/>
        <v>28.75</v>
      </c>
      <c r="R180" s="39">
        <f t="shared" si="24"/>
        <v>64.91</v>
      </c>
      <c r="S180" s="47" t="s">
        <v>73</v>
      </c>
      <c r="T180" s="39"/>
      <c r="U180" s="15"/>
    </row>
    <row r="181" spans="1:21" s="1" customFormat="1" ht="15" customHeight="1">
      <c r="A181" s="15">
        <v>177</v>
      </c>
      <c r="B181" s="16" t="s">
        <v>116</v>
      </c>
      <c r="C181" s="15" t="s">
        <v>21</v>
      </c>
      <c r="D181" s="15" t="s">
        <v>401</v>
      </c>
      <c r="E181" s="15" t="s">
        <v>402</v>
      </c>
      <c r="F181" s="30"/>
      <c r="G181" s="15" t="s">
        <v>432</v>
      </c>
      <c r="H181" s="15">
        <v>20210522518</v>
      </c>
      <c r="I181" s="15" t="s">
        <v>63</v>
      </c>
      <c r="J181" s="39">
        <v>74.48</v>
      </c>
      <c r="K181" s="39">
        <f t="shared" si="21"/>
        <v>37.24</v>
      </c>
      <c r="L181" s="39">
        <v>0</v>
      </c>
      <c r="M181" s="39">
        <f>L181</f>
        <v>0</v>
      </c>
      <c r="N181" s="39">
        <v>0</v>
      </c>
      <c r="O181" s="39">
        <f>N181</f>
        <v>0</v>
      </c>
      <c r="P181" s="39">
        <f>L181</f>
        <v>0</v>
      </c>
      <c r="Q181" s="39">
        <f t="shared" si="23"/>
        <v>0</v>
      </c>
      <c r="R181" s="39">
        <f t="shared" si="24"/>
        <v>37.24</v>
      </c>
      <c r="S181" s="47" t="s">
        <v>76</v>
      </c>
      <c r="T181" s="39"/>
      <c r="U181" s="15"/>
    </row>
    <row r="182" spans="1:21" s="1" customFormat="1" ht="15" customHeight="1">
      <c r="A182" s="15">
        <v>178</v>
      </c>
      <c r="B182" s="16" t="s">
        <v>116</v>
      </c>
      <c r="C182" s="15" t="s">
        <v>21</v>
      </c>
      <c r="D182" s="15" t="s">
        <v>401</v>
      </c>
      <c r="E182" s="15" t="s">
        <v>402</v>
      </c>
      <c r="F182" s="31"/>
      <c r="G182" s="15" t="s">
        <v>433</v>
      </c>
      <c r="H182" s="15">
        <v>20210522580</v>
      </c>
      <c r="I182" s="15" t="s">
        <v>63</v>
      </c>
      <c r="J182" s="39">
        <v>70.64</v>
      </c>
      <c r="K182" s="39">
        <f t="shared" si="21"/>
        <v>35.32</v>
      </c>
      <c r="L182" s="39">
        <v>0</v>
      </c>
      <c r="M182" s="39">
        <f>L182</f>
        <v>0</v>
      </c>
      <c r="N182" s="39">
        <v>0</v>
      </c>
      <c r="O182" s="39">
        <f>N182</f>
        <v>0</v>
      </c>
      <c r="P182" s="39">
        <f>L182</f>
        <v>0</v>
      </c>
      <c r="Q182" s="39">
        <f t="shared" si="23"/>
        <v>0</v>
      </c>
      <c r="R182" s="39">
        <f t="shared" si="24"/>
        <v>35.32</v>
      </c>
      <c r="S182" s="47" t="s">
        <v>79</v>
      </c>
      <c r="T182" s="39"/>
      <c r="U182" s="15"/>
    </row>
    <row r="183" spans="1:21" s="1" customFormat="1" ht="15" customHeight="1">
      <c r="A183" s="15">
        <v>179</v>
      </c>
      <c r="B183" s="16" t="s">
        <v>434</v>
      </c>
      <c r="C183" s="15" t="s">
        <v>21</v>
      </c>
      <c r="D183" s="15" t="s">
        <v>435</v>
      </c>
      <c r="E183" s="15" t="s">
        <v>436</v>
      </c>
      <c r="F183" s="48">
        <v>2</v>
      </c>
      <c r="G183" s="15" t="s">
        <v>437</v>
      </c>
      <c r="H183" s="15">
        <v>20210522586</v>
      </c>
      <c r="I183" s="15" t="s">
        <v>26</v>
      </c>
      <c r="J183" s="39">
        <v>78.56</v>
      </c>
      <c r="K183" s="39">
        <f t="shared" si="21"/>
        <v>39.28</v>
      </c>
      <c r="L183" s="39">
        <v>87.8</v>
      </c>
      <c r="M183" s="39">
        <f t="shared" si="22"/>
        <v>43.9</v>
      </c>
      <c r="N183" s="39"/>
      <c r="O183" s="39"/>
      <c r="P183" s="39">
        <f aca="true" t="shared" si="25" ref="P183:P200">M183</f>
        <v>43.9</v>
      </c>
      <c r="Q183" s="39"/>
      <c r="R183" s="39">
        <f aca="true" t="shared" si="26" ref="R183:R200">K183+P183</f>
        <v>83.18</v>
      </c>
      <c r="S183" s="47" t="s">
        <v>27</v>
      </c>
      <c r="T183" s="39" t="s">
        <v>28</v>
      </c>
      <c r="U183" s="15"/>
    </row>
    <row r="184" spans="1:21" s="1" customFormat="1" ht="15" customHeight="1">
      <c r="A184" s="15">
        <v>180</v>
      </c>
      <c r="B184" s="16" t="s">
        <v>438</v>
      </c>
      <c r="C184" s="15" t="s">
        <v>21</v>
      </c>
      <c r="D184" s="15" t="s">
        <v>435</v>
      </c>
      <c r="E184" s="15" t="s">
        <v>436</v>
      </c>
      <c r="F184" s="49"/>
      <c r="G184" s="15" t="s">
        <v>439</v>
      </c>
      <c r="H184" s="15">
        <v>20210522588</v>
      </c>
      <c r="I184" s="15" t="s">
        <v>26</v>
      </c>
      <c r="J184" s="39">
        <v>70.16</v>
      </c>
      <c r="K184" s="39">
        <f t="shared" si="21"/>
        <v>35.08</v>
      </c>
      <c r="L184" s="39">
        <v>87.4</v>
      </c>
      <c r="M184" s="39">
        <f t="shared" si="22"/>
        <v>43.7</v>
      </c>
      <c r="N184" s="39"/>
      <c r="O184" s="39"/>
      <c r="P184" s="39">
        <f t="shared" si="25"/>
        <v>43.7</v>
      </c>
      <c r="Q184" s="39"/>
      <c r="R184" s="39">
        <f t="shared" si="26"/>
        <v>78.78</v>
      </c>
      <c r="S184" s="47" t="s">
        <v>32</v>
      </c>
      <c r="T184" s="39" t="s">
        <v>28</v>
      </c>
      <c r="U184" s="15"/>
    </row>
    <row r="185" spans="1:21" s="1" customFormat="1" ht="15" customHeight="1">
      <c r="A185" s="15">
        <v>181</v>
      </c>
      <c r="B185" s="16" t="s">
        <v>440</v>
      </c>
      <c r="C185" s="15" t="s">
        <v>21</v>
      </c>
      <c r="D185" s="15" t="s">
        <v>435</v>
      </c>
      <c r="E185" s="15" t="s">
        <v>436</v>
      </c>
      <c r="F185" s="49"/>
      <c r="G185" s="15" t="s">
        <v>441</v>
      </c>
      <c r="H185" s="15">
        <v>20210522587</v>
      </c>
      <c r="I185" s="15" t="s">
        <v>26</v>
      </c>
      <c r="J185" s="39">
        <v>64</v>
      </c>
      <c r="K185" s="39">
        <f t="shared" si="21"/>
        <v>32</v>
      </c>
      <c r="L185" s="39">
        <v>87</v>
      </c>
      <c r="M185" s="39">
        <f t="shared" si="22"/>
        <v>43.5</v>
      </c>
      <c r="N185" s="39"/>
      <c r="O185" s="39"/>
      <c r="P185" s="39">
        <f t="shared" si="25"/>
        <v>43.5</v>
      </c>
      <c r="Q185" s="39"/>
      <c r="R185" s="39">
        <f t="shared" si="26"/>
        <v>75.5</v>
      </c>
      <c r="S185" s="47" t="s">
        <v>36</v>
      </c>
      <c r="T185" s="39"/>
      <c r="U185" s="15"/>
    </row>
    <row r="186" spans="1:21" s="1" customFormat="1" ht="15" customHeight="1">
      <c r="A186" s="15">
        <v>182</v>
      </c>
      <c r="B186" s="16" t="s">
        <v>442</v>
      </c>
      <c r="C186" s="15" t="s">
        <v>21</v>
      </c>
      <c r="D186" s="15" t="s">
        <v>435</v>
      </c>
      <c r="E186" s="15" t="s">
        <v>436</v>
      </c>
      <c r="F186" s="50"/>
      <c r="G186" s="15" t="s">
        <v>443</v>
      </c>
      <c r="H186" s="15">
        <v>20210522589</v>
      </c>
      <c r="I186" s="15" t="s">
        <v>26</v>
      </c>
      <c r="J186" s="39">
        <v>60.4</v>
      </c>
      <c r="K186" s="39">
        <f t="shared" si="21"/>
        <v>30.2</v>
      </c>
      <c r="L186" s="39">
        <v>83.4</v>
      </c>
      <c r="M186" s="39">
        <f t="shared" si="22"/>
        <v>41.7</v>
      </c>
      <c r="N186" s="39"/>
      <c r="O186" s="39"/>
      <c r="P186" s="39">
        <f t="shared" si="25"/>
        <v>41.7</v>
      </c>
      <c r="Q186" s="39"/>
      <c r="R186" s="39">
        <f t="shared" si="26"/>
        <v>71.9</v>
      </c>
      <c r="S186" s="47" t="s">
        <v>39</v>
      </c>
      <c r="T186" s="39"/>
      <c r="U186" s="15"/>
    </row>
    <row r="187" spans="1:21" s="1" customFormat="1" ht="15" customHeight="1">
      <c r="A187" s="15">
        <v>183</v>
      </c>
      <c r="B187" s="16" t="s">
        <v>444</v>
      </c>
      <c r="C187" s="15" t="s">
        <v>179</v>
      </c>
      <c r="D187" s="15" t="s">
        <v>435</v>
      </c>
      <c r="E187" s="15" t="s">
        <v>445</v>
      </c>
      <c r="F187" s="29">
        <v>3</v>
      </c>
      <c r="G187" s="15" t="s">
        <v>446</v>
      </c>
      <c r="H187" s="15">
        <v>20210522598</v>
      </c>
      <c r="I187" s="15" t="s">
        <v>26</v>
      </c>
      <c r="J187" s="39">
        <v>72.72</v>
      </c>
      <c r="K187" s="39">
        <f t="shared" si="21"/>
        <v>36.36</v>
      </c>
      <c r="L187" s="39">
        <v>79.6</v>
      </c>
      <c r="M187" s="39">
        <f t="shared" si="22"/>
        <v>39.8</v>
      </c>
      <c r="N187" s="39"/>
      <c r="O187" s="39"/>
      <c r="P187" s="39">
        <f t="shared" si="25"/>
        <v>39.8</v>
      </c>
      <c r="Q187" s="39"/>
      <c r="R187" s="39">
        <f t="shared" si="26"/>
        <v>76.16</v>
      </c>
      <c r="S187" s="47" t="s">
        <v>27</v>
      </c>
      <c r="T187" s="39" t="s">
        <v>28</v>
      </c>
      <c r="U187" s="15"/>
    </row>
    <row r="188" spans="1:21" s="1" customFormat="1" ht="15" customHeight="1">
      <c r="A188" s="15">
        <v>184</v>
      </c>
      <c r="B188" s="16" t="s">
        <v>447</v>
      </c>
      <c r="C188" s="15" t="s">
        <v>179</v>
      </c>
      <c r="D188" s="15" t="s">
        <v>435</v>
      </c>
      <c r="E188" s="15" t="s">
        <v>445</v>
      </c>
      <c r="F188" s="30"/>
      <c r="G188" s="15" t="s">
        <v>448</v>
      </c>
      <c r="H188" s="15">
        <v>20210522600</v>
      </c>
      <c r="I188" s="15" t="s">
        <v>26</v>
      </c>
      <c r="J188" s="39">
        <v>67.76</v>
      </c>
      <c r="K188" s="39">
        <f t="shared" si="21"/>
        <v>33.88</v>
      </c>
      <c r="L188" s="39">
        <v>84.4</v>
      </c>
      <c r="M188" s="39">
        <f t="shared" si="22"/>
        <v>42.2</v>
      </c>
      <c r="N188" s="39"/>
      <c r="O188" s="39"/>
      <c r="P188" s="39">
        <f t="shared" si="25"/>
        <v>42.2</v>
      </c>
      <c r="Q188" s="39"/>
      <c r="R188" s="39">
        <f t="shared" si="26"/>
        <v>76.08000000000001</v>
      </c>
      <c r="S188" s="47" t="s">
        <v>32</v>
      </c>
      <c r="T188" s="39" t="s">
        <v>28</v>
      </c>
      <c r="U188" s="15"/>
    </row>
    <row r="189" spans="1:21" s="1" customFormat="1" ht="15" customHeight="1">
      <c r="A189" s="15">
        <v>185</v>
      </c>
      <c r="B189" s="16" t="s">
        <v>449</v>
      </c>
      <c r="C189" s="15" t="s">
        <v>179</v>
      </c>
      <c r="D189" s="15" t="s">
        <v>435</v>
      </c>
      <c r="E189" s="15" t="s">
        <v>445</v>
      </c>
      <c r="F189" s="31"/>
      <c r="G189" s="15" t="s">
        <v>450</v>
      </c>
      <c r="H189" s="15">
        <v>20210522601</v>
      </c>
      <c r="I189" s="15" t="s">
        <v>26</v>
      </c>
      <c r="J189" s="39">
        <v>66.16</v>
      </c>
      <c r="K189" s="39">
        <f t="shared" si="21"/>
        <v>33.08</v>
      </c>
      <c r="L189" s="39">
        <v>80.6</v>
      </c>
      <c r="M189" s="39">
        <f t="shared" si="22"/>
        <v>40.3</v>
      </c>
      <c r="N189" s="39"/>
      <c r="O189" s="39"/>
      <c r="P189" s="39">
        <f t="shared" si="25"/>
        <v>40.3</v>
      </c>
      <c r="Q189" s="39"/>
      <c r="R189" s="39">
        <f t="shared" si="26"/>
        <v>73.38</v>
      </c>
      <c r="S189" s="47" t="s">
        <v>36</v>
      </c>
      <c r="T189" s="39" t="s">
        <v>28</v>
      </c>
      <c r="U189" s="15"/>
    </row>
    <row r="190" spans="1:21" s="1" customFormat="1" ht="15" customHeight="1">
      <c r="A190" s="15">
        <v>186</v>
      </c>
      <c r="B190" s="16" t="s">
        <v>451</v>
      </c>
      <c r="C190" s="15" t="s">
        <v>452</v>
      </c>
      <c r="D190" s="15" t="s">
        <v>453</v>
      </c>
      <c r="E190" s="15" t="s">
        <v>454</v>
      </c>
      <c r="F190" s="29">
        <v>8</v>
      </c>
      <c r="G190" s="15" t="s">
        <v>455</v>
      </c>
      <c r="H190" s="15">
        <v>20210522648</v>
      </c>
      <c r="I190" s="15" t="s">
        <v>26</v>
      </c>
      <c r="J190" s="39">
        <v>70.72</v>
      </c>
      <c r="K190" s="39">
        <f t="shared" si="21"/>
        <v>35.36</v>
      </c>
      <c r="L190" s="39">
        <v>85.6</v>
      </c>
      <c r="M190" s="39">
        <f t="shared" si="22"/>
        <v>42.8</v>
      </c>
      <c r="N190" s="39"/>
      <c r="O190" s="39"/>
      <c r="P190" s="39">
        <f t="shared" si="25"/>
        <v>42.8</v>
      </c>
      <c r="Q190" s="39"/>
      <c r="R190" s="39">
        <f t="shared" si="26"/>
        <v>78.16</v>
      </c>
      <c r="S190" s="47" t="s">
        <v>27</v>
      </c>
      <c r="T190" s="39" t="s">
        <v>28</v>
      </c>
      <c r="U190" s="15"/>
    </row>
    <row r="191" spans="1:21" s="1" customFormat="1" ht="15" customHeight="1">
      <c r="A191" s="15">
        <v>187</v>
      </c>
      <c r="B191" s="16" t="s">
        <v>456</v>
      </c>
      <c r="C191" s="15" t="s">
        <v>452</v>
      </c>
      <c r="D191" s="15" t="s">
        <v>453</v>
      </c>
      <c r="E191" s="15" t="s">
        <v>454</v>
      </c>
      <c r="F191" s="30"/>
      <c r="G191" s="15" t="s">
        <v>457</v>
      </c>
      <c r="H191" s="15">
        <v>20210522651</v>
      </c>
      <c r="I191" s="15" t="s">
        <v>26</v>
      </c>
      <c r="J191" s="39">
        <v>73.28</v>
      </c>
      <c r="K191" s="39">
        <f t="shared" si="21"/>
        <v>36.64</v>
      </c>
      <c r="L191" s="39">
        <v>81.2</v>
      </c>
      <c r="M191" s="39">
        <f t="shared" si="22"/>
        <v>40.6</v>
      </c>
      <c r="N191" s="39"/>
      <c r="O191" s="39"/>
      <c r="P191" s="39">
        <f t="shared" si="25"/>
        <v>40.6</v>
      </c>
      <c r="Q191" s="39"/>
      <c r="R191" s="39">
        <f t="shared" si="26"/>
        <v>77.24000000000001</v>
      </c>
      <c r="S191" s="47" t="s">
        <v>32</v>
      </c>
      <c r="T191" s="39" t="s">
        <v>28</v>
      </c>
      <c r="U191" s="15"/>
    </row>
    <row r="192" spans="1:21" s="1" customFormat="1" ht="15" customHeight="1">
      <c r="A192" s="15">
        <v>188</v>
      </c>
      <c r="B192" s="16" t="s">
        <v>458</v>
      </c>
      <c r="C192" s="15" t="s">
        <v>452</v>
      </c>
      <c r="D192" s="15" t="s">
        <v>453</v>
      </c>
      <c r="E192" s="15" t="s">
        <v>454</v>
      </c>
      <c r="F192" s="30"/>
      <c r="G192" s="15" t="s">
        <v>459</v>
      </c>
      <c r="H192" s="15">
        <v>20210522650</v>
      </c>
      <c r="I192" s="15" t="s">
        <v>63</v>
      </c>
      <c r="J192" s="39">
        <v>64.96</v>
      </c>
      <c r="K192" s="39">
        <f t="shared" si="21"/>
        <v>32.48</v>
      </c>
      <c r="L192" s="39">
        <v>83.6</v>
      </c>
      <c r="M192" s="39">
        <f t="shared" si="22"/>
        <v>41.8</v>
      </c>
      <c r="N192" s="39"/>
      <c r="O192" s="39"/>
      <c r="P192" s="39">
        <f t="shared" si="25"/>
        <v>41.8</v>
      </c>
      <c r="Q192" s="39"/>
      <c r="R192" s="39">
        <f t="shared" si="26"/>
        <v>74.28</v>
      </c>
      <c r="S192" s="47" t="s">
        <v>36</v>
      </c>
      <c r="T192" s="39" t="s">
        <v>28</v>
      </c>
      <c r="U192" s="15"/>
    </row>
    <row r="193" spans="1:21" s="1" customFormat="1" ht="15" customHeight="1">
      <c r="A193" s="15">
        <v>189</v>
      </c>
      <c r="B193" s="16" t="s">
        <v>460</v>
      </c>
      <c r="C193" s="15" t="s">
        <v>452</v>
      </c>
      <c r="D193" s="15" t="s">
        <v>453</v>
      </c>
      <c r="E193" s="15" t="s">
        <v>454</v>
      </c>
      <c r="F193" s="31"/>
      <c r="G193" s="15" t="s">
        <v>461</v>
      </c>
      <c r="H193" s="15">
        <v>20210522649</v>
      </c>
      <c r="I193" s="15" t="s">
        <v>26</v>
      </c>
      <c r="J193" s="39">
        <v>60.48</v>
      </c>
      <c r="K193" s="39">
        <f t="shared" si="21"/>
        <v>30.24</v>
      </c>
      <c r="L193" s="39">
        <v>84.8</v>
      </c>
      <c r="M193" s="39">
        <f t="shared" si="22"/>
        <v>42.4</v>
      </c>
      <c r="N193" s="39"/>
      <c r="O193" s="39"/>
      <c r="P193" s="39">
        <f t="shared" si="25"/>
        <v>42.4</v>
      </c>
      <c r="Q193" s="39"/>
      <c r="R193" s="39">
        <f t="shared" si="26"/>
        <v>72.64</v>
      </c>
      <c r="S193" s="47" t="s">
        <v>39</v>
      </c>
      <c r="T193" s="39" t="s">
        <v>28</v>
      </c>
      <c r="U193" s="15"/>
    </row>
    <row r="194" spans="1:21" s="1" customFormat="1" ht="15" customHeight="1">
      <c r="A194" s="15">
        <v>190</v>
      </c>
      <c r="B194" s="16" t="s">
        <v>462</v>
      </c>
      <c r="C194" s="15" t="s">
        <v>179</v>
      </c>
      <c r="D194" s="15" t="s">
        <v>463</v>
      </c>
      <c r="E194" s="15" t="s">
        <v>464</v>
      </c>
      <c r="F194" s="29">
        <v>2</v>
      </c>
      <c r="G194" s="15" t="s">
        <v>465</v>
      </c>
      <c r="H194" s="15">
        <v>20210522617</v>
      </c>
      <c r="I194" s="15" t="s">
        <v>63</v>
      </c>
      <c r="J194" s="39">
        <v>64.4</v>
      </c>
      <c r="K194" s="39">
        <f t="shared" si="21"/>
        <v>32.2</v>
      </c>
      <c r="L194" s="39">
        <v>66.8</v>
      </c>
      <c r="M194" s="39">
        <f t="shared" si="22"/>
        <v>33.4</v>
      </c>
      <c r="N194" s="39"/>
      <c r="O194" s="39"/>
      <c r="P194" s="39">
        <f t="shared" si="25"/>
        <v>33.4</v>
      </c>
      <c r="Q194" s="39"/>
      <c r="R194" s="39">
        <f t="shared" si="26"/>
        <v>65.6</v>
      </c>
      <c r="S194" s="47" t="s">
        <v>27</v>
      </c>
      <c r="T194" s="39" t="s">
        <v>28</v>
      </c>
      <c r="U194" s="15"/>
    </row>
    <row r="195" spans="1:21" s="1" customFormat="1" ht="15" customHeight="1">
      <c r="A195" s="15">
        <v>191</v>
      </c>
      <c r="B195" s="16" t="s">
        <v>466</v>
      </c>
      <c r="C195" s="15" t="s">
        <v>268</v>
      </c>
      <c r="D195" s="15" t="s">
        <v>467</v>
      </c>
      <c r="E195" s="15" t="s">
        <v>468</v>
      </c>
      <c r="F195" s="29">
        <v>1</v>
      </c>
      <c r="G195" s="15" t="s">
        <v>469</v>
      </c>
      <c r="H195" s="15">
        <v>20210522628</v>
      </c>
      <c r="I195" s="15" t="s">
        <v>26</v>
      </c>
      <c r="J195" s="39">
        <v>79.12</v>
      </c>
      <c r="K195" s="39">
        <f t="shared" si="21"/>
        <v>39.56</v>
      </c>
      <c r="L195" s="39">
        <v>84.4</v>
      </c>
      <c r="M195" s="39">
        <f t="shared" si="22"/>
        <v>42.2</v>
      </c>
      <c r="N195" s="39"/>
      <c r="O195" s="39"/>
      <c r="P195" s="39">
        <f t="shared" si="25"/>
        <v>42.2</v>
      </c>
      <c r="Q195" s="39"/>
      <c r="R195" s="39">
        <f t="shared" si="26"/>
        <v>81.76</v>
      </c>
      <c r="S195" s="47" t="s">
        <v>27</v>
      </c>
      <c r="T195" s="39" t="s">
        <v>28</v>
      </c>
      <c r="U195" s="15"/>
    </row>
    <row r="196" spans="1:21" s="1" customFormat="1" ht="13.5" customHeight="1">
      <c r="A196" s="15">
        <v>192</v>
      </c>
      <c r="B196" s="16" t="s">
        <v>470</v>
      </c>
      <c r="C196" s="15" t="s">
        <v>268</v>
      </c>
      <c r="D196" s="15" t="s">
        <v>467</v>
      </c>
      <c r="E196" s="15" t="s">
        <v>468</v>
      </c>
      <c r="F196" s="31"/>
      <c r="G196" s="15" t="s">
        <v>471</v>
      </c>
      <c r="H196" s="15">
        <v>20210522623</v>
      </c>
      <c r="I196" s="15" t="s">
        <v>26</v>
      </c>
      <c r="J196" s="39">
        <v>71.36</v>
      </c>
      <c r="K196" s="39">
        <f t="shared" si="21"/>
        <v>35.68</v>
      </c>
      <c r="L196" s="39">
        <v>77.6</v>
      </c>
      <c r="M196" s="39">
        <f t="shared" si="22"/>
        <v>38.8</v>
      </c>
      <c r="N196" s="39"/>
      <c r="O196" s="39"/>
      <c r="P196" s="39">
        <f t="shared" si="25"/>
        <v>38.8</v>
      </c>
      <c r="Q196" s="39"/>
      <c r="R196" s="39">
        <f t="shared" si="26"/>
        <v>74.47999999999999</v>
      </c>
      <c r="S196" s="47" t="s">
        <v>32</v>
      </c>
      <c r="T196" s="39"/>
      <c r="U196" s="15"/>
    </row>
    <row r="197" spans="1:21" s="1" customFormat="1" ht="15" customHeight="1">
      <c r="A197" s="15">
        <v>193</v>
      </c>
      <c r="B197" s="16" t="s">
        <v>472</v>
      </c>
      <c r="C197" s="15" t="s">
        <v>473</v>
      </c>
      <c r="D197" s="15" t="s">
        <v>474</v>
      </c>
      <c r="E197" s="15" t="s">
        <v>475</v>
      </c>
      <c r="F197" s="29">
        <v>1</v>
      </c>
      <c r="G197" s="15" t="s">
        <v>476</v>
      </c>
      <c r="H197" s="15">
        <v>20210522634</v>
      </c>
      <c r="I197" s="15" t="s">
        <v>26</v>
      </c>
      <c r="J197" s="39">
        <v>65.92</v>
      </c>
      <c r="K197" s="39">
        <f t="shared" si="21"/>
        <v>32.96</v>
      </c>
      <c r="L197" s="39">
        <v>80.8</v>
      </c>
      <c r="M197" s="39">
        <f t="shared" si="22"/>
        <v>40.4</v>
      </c>
      <c r="N197" s="39"/>
      <c r="O197" s="39"/>
      <c r="P197" s="39">
        <f t="shared" si="25"/>
        <v>40.4</v>
      </c>
      <c r="Q197" s="39"/>
      <c r="R197" s="39">
        <f t="shared" si="26"/>
        <v>73.36</v>
      </c>
      <c r="S197" s="47" t="s">
        <v>27</v>
      </c>
      <c r="T197" s="39" t="s">
        <v>28</v>
      </c>
      <c r="U197" s="15"/>
    </row>
    <row r="198" spans="1:21" s="1" customFormat="1" ht="15" customHeight="1">
      <c r="A198" s="15">
        <v>194</v>
      </c>
      <c r="B198" s="16" t="s">
        <v>116</v>
      </c>
      <c r="C198" s="15" t="s">
        <v>473</v>
      </c>
      <c r="D198" s="15" t="s">
        <v>474</v>
      </c>
      <c r="E198" s="15" t="s">
        <v>475</v>
      </c>
      <c r="F198" s="31"/>
      <c r="G198" s="15" t="s">
        <v>477</v>
      </c>
      <c r="H198" s="15">
        <v>20210522632</v>
      </c>
      <c r="I198" s="15" t="s">
        <v>26</v>
      </c>
      <c r="J198" s="39">
        <v>73.44</v>
      </c>
      <c r="K198" s="39">
        <f t="shared" si="21"/>
        <v>36.72</v>
      </c>
      <c r="L198" s="39">
        <v>0</v>
      </c>
      <c r="M198" s="39">
        <f t="shared" si="22"/>
        <v>0</v>
      </c>
      <c r="N198" s="39"/>
      <c r="O198" s="39"/>
      <c r="P198" s="39">
        <f t="shared" si="25"/>
        <v>0</v>
      </c>
      <c r="Q198" s="39"/>
      <c r="R198" s="39">
        <f t="shared" si="26"/>
        <v>36.72</v>
      </c>
      <c r="S198" s="47" t="s">
        <v>32</v>
      </c>
      <c r="T198" s="39"/>
      <c r="U198" s="15"/>
    </row>
    <row r="199" spans="1:21" s="2" customFormat="1" ht="31.5" customHeight="1">
      <c r="A199" s="20">
        <v>195</v>
      </c>
      <c r="B199" s="51" t="s">
        <v>478</v>
      </c>
      <c r="C199" s="20" t="s">
        <v>479</v>
      </c>
      <c r="D199" s="20" t="s">
        <v>480</v>
      </c>
      <c r="E199" s="20" t="s">
        <v>481</v>
      </c>
      <c r="F199" s="52">
        <v>1</v>
      </c>
      <c r="G199" s="20" t="s">
        <v>482</v>
      </c>
      <c r="H199" s="20">
        <v>20210522642</v>
      </c>
      <c r="I199" s="20" t="s">
        <v>26</v>
      </c>
      <c r="J199" s="54">
        <v>71.84</v>
      </c>
      <c r="K199" s="54">
        <f t="shared" si="21"/>
        <v>35.92</v>
      </c>
      <c r="L199" s="54">
        <v>79.4</v>
      </c>
      <c r="M199" s="54">
        <f t="shared" si="22"/>
        <v>39.7</v>
      </c>
      <c r="N199" s="54"/>
      <c r="O199" s="54"/>
      <c r="P199" s="54">
        <f t="shared" si="25"/>
        <v>39.7</v>
      </c>
      <c r="Q199" s="54"/>
      <c r="R199" s="54">
        <f t="shared" si="26"/>
        <v>75.62</v>
      </c>
      <c r="S199" s="26" t="s">
        <v>27</v>
      </c>
      <c r="T199" s="54" t="s">
        <v>28</v>
      </c>
      <c r="U199" s="20"/>
    </row>
    <row r="200" spans="1:21" s="2" customFormat="1" ht="30.75" customHeight="1">
      <c r="A200" s="20">
        <v>196</v>
      </c>
      <c r="B200" s="51" t="s">
        <v>483</v>
      </c>
      <c r="C200" s="20" t="s">
        <v>484</v>
      </c>
      <c r="D200" s="20" t="s">
        <v>485</v>
      </c>
      <c r="E200" s="20" t="s">
        <v>486</v>
      </c>
      <c r="F200" s="52">
        <v>1</v>
      </c>
      <c r="G200" s="20" t="s">
        <v>487</v>
      </c>
      <c r="H200" s="20" t="s">
        <v>488</v>
      </c>
      <c r="I200" s="20" t="s">
        <v>63</v>
      </c>
      <c r="J200" s="54">
        <v>62.56</v>
      </c>
      <c r="K200" s="54">
        <f t="shared" si="21"/>
        <v>31.28</v>
      </c>
      <c r="L200" s="54">
        <v>82.2</v>
      </c>
      <c r="M200" s="54">
        <f t="shared" si="22"/>
        <v>41.1</v>
      </c>
      <c r="N200" s="54"/>
      <c r="O200" s="54"/>
      <c r="P200" s="54">
        <f t="shared" si="25"/>
        <v>41.1</v>
      </c>
      <c r="Q200" s="54"/>
      <c r="R200" s="54">
        <f t="shared" si="26"/>
        <v>72.38</v>
      </c>
      <c r="S200" s="26" t="s">
        <v>27</v>
      </c>
      <c r="T200" s="54" t="s">
        <v>28</v>
      </c>
      <c r="U200" s="20"/>
    </row>
    <row r="201" spans="1:21" s="1" customFormat="1" ht="15" customHeight="1">
      <c r="A201" s="15">
        <v>197</v>
      </c>
      <c r="B201" s="16" t="s">
        <v>489</v>
      </c>
      <c r="C201" s="15" t="s">
        <v>490</v>
      </c>
      <c r="D201" s="15" t="s">
        <v>491</v>
      </c>
      <c r="E201" s="15" t="s">
        <v>492</v>
      </c>
      <c r="F201" s="29">
        <v>12</v>
      </c>
      <c r="G201" s="15" t="s">
        <v>493</v>
      </c>
      <c r="H201" s="15">
        <v>20210522699</v>
      </c>
      <c r="I201" s="15" t="s">
        <v>26</v>
      </c>
      <c r="J201" s="39">
        <v>74</v>
      </c>
      <c r="K201" s="39">
        <f t="shared" si="21"/>
        <v>37</v>
      </c>
      <c r="L201" s="39">
        <v>93.1</v>
      </c>
      <c r="M201" s="39">
        <f aca="true" t="shared" si="27" ref="M201:M232">L201*50%</f>
        <v>46.55</v>
      </c>
      <c r="N201" s="39">
        <v>89.52</v>
      </c>
      <c r="O201" s="39">
        <f aca="true" t="shared" si="28" ref="O201:O232">N201*50%</f>
        <v>44.76</v>
      </c>
      <c r="P201" s="39">
        <f aca="true" t="shared" si="29" ref="P201:P232">M201+O201</f>
        <v>91.31</v>
      </c>
      <c r="Q201" s="39">
        <f aca="true" t="shared" si="30" ref="Q201:Q233">P201*50%</f>
        <v>45.655</v>
      </c>
      <c r="R201" s="39">
        <f aca="true" t="shared" si="31" ref="R201:R233">K201+Q201</f>
        <v>82.655</v>
      </c>
      <c r="S201" s="47" t="s">
        <v>27</v>
      </c>
      <c r="T201" s="39" t="s">
        <v>28</v>
      </c>
      <c r="U201" s="15"/>
    </row>
    <row r="202" spans="1:21" s="1" customFormat="1" ht="13.5" customHeight="1">
      <c r="A202" s="15">
        <v>198</v>
      </c>
      <c r="B202" s="16" t="s">
        <v>494</v>
      </c>
      <c r="C202" s="15" t="s">
        <v>490</v>
      </c>
      <c r="D202" s="15" t="s">
        <v>491</v>
      </c>
      <c r="E202" s="15" t="s">
        <v>492</v>
      </c>
      <c r="F202" s="30"/>
      <c r="G202" s="15" t="s">
        <v>495</v>
      </c>
      <c r="H202" s="15">
        <v>20210522701</v>
      </c>
      <c r="I202" s="15" t="s">
        <v>26</v>
      </c>
      <c r="J202" s="39">
        <v>70.32</v>
      </c>
      <c r="K202" s="39">
        <f t="shared" si="21"/>
        <v>35.16</v>
      </c>
      <c r="L202" s="39">
        <v>90.8</v>
      </c>
      <c r="M202" s="39">
        <f t="shared" si="27"/>
        <v>45.4</v>
      </c>
      <c r="N202" s="39">
        <v>80.86</v>
      </c>
      <c r="O202" s="39">
        <f t="shared" si="28"/>
        <v>40.43</v>
      </c>
      <c r="P202" s="39">
        <f t="shared" si="29"/>
        <v>85.83</v>
      </c>
      <c r="Q202" s="39">
        <f t="shared" si="30"/>
        <v>42.915</v>
      </c>
      <c r="R202" s="39">
        <f t="shared" si="31"/>
        <v>78.07499999999999</v>
      </c>
      <c r="S202" s="47" t="s">
        <v>32</v>
      </c>
      <c r="T202" s="39" t="s">
        <v>28</v>
      </c>
      <c r="U202" s="15"/>
    </row>
    <row r="203" spans="1:21" s="1" customFormat="1" ht="15" customHeight="1">
      <c r="A203" s="15">
        <v>199</v>
      </c>
      <c r="B203" s="16" t="s">
        <v>496</v>
      </c>
      <c r="C203" s="15" t="s">
        <v>490</v>
      </c>
      <c r="D203" s="15" t="s">
        <v>491</v>
      </c>
      <c r="E203" s="15" t="s">
        <v>492</v>
      </c>
      <c r="F203" s="30"/>
      <c r="G203" s="15" t="s">
        <v>497</v>
      </c>
      <c r="H203" s="15">
        <v>20210522746</v>
      </c>
      <c r="I203" s="15" t="s">
        <v>26</v>
      </c>
      <c r="J203" s="39">
        <v>69.68</v>
      </c>
      <c r="K203" s="39">
        <f t="shared" si="21"/>
        <v>34.84</v>
      </c>
      <c r="L203" s="39">
        <v>85.8</v>
      </c>
      <c r="M203" s="39">
        <f t="shared" si="27"/>
        <v>42.9</v>
      </c>
      <c r="N203" s="39">
        <v>68.32</v>
      </c>
      <c r="O203" s="39">
        <f t="shared" si="28"/>
        <v>34.16</v>
      </c>
      <c r="P203" s="39">
        <f t="shared" si="29"/>
        <v>77.06</v>
      </c>
      <c r="Q203" s="39">
        <f t="shared" si="30"/>
        <v>38.53</v>
      </c>
      <c r="R203" s="39">
        <f t="shared" si="31"/>
        <v>73.37</v>
      </c>
      <c r="S203" s="47" t="s">
        <v>36</v>
      </c>
      <c r="T203" s="39" t="s">
        <v>28</v>
      </c>
      <c r="U203" s="15"/>
    </row>
    <row r="204" spans="1:21" s="1" customFormat="1" ht="15" customHeight="1">
      <c r="A204" s="15">
        <v>200</v>
      </c>
      <c r="B204" s="16" t="s">
        <v>498</v>
      </c>
      <c r="C204" s="15" t="s">
        <v>490</v>
      </c>
      <c r="D204" s="15" t="s">
        <v>491</v>
      </c>
      <c r="E204" s="15" t="s">
        <v>492</v>
      </c>
      <c r="F204" s="30"/>
      <c r="G204" s="15" t="s">
        <v>499</v>
      </c>
      <c r="H204" s="15">
        <v>20210522692</v>
      </c>
      <c r="I204" s="15" t="s">
        <v>26</v>
      </c>
      <c r="J204" s="39">
        <v>69.68</v>
      </c>
      <c r="K204" s="39">
        <f t="shared" si="21"/>
        <v>34.84</v>
      </c>
      <c r="L204" s="39">
        <v>80.9</v>
      </c>
      <c r="M204" s="39">
        <f t="shared" si="27"/>
        <v>40.45</v>
      </c>
      <c r="N204" s="39">
        <v>71.74</v>
      </c>
      <c r="O204" s="39">
        <f t="shared" si="28"/>
        <v>35.87</v>
      </c>
      <c r="P204" s="39">
        <f t="shared" si="29"/>
        <v>76.32</v>
      </c>
      <c r="Q204" s="39">
        <f t="shared" si="30"/>
        <v>38.16</v>
      </c>
      <c r="R204" s="39">
        <f t="shared" si="31"/>
        <v>73</v>
      </c>
      <c r="S204" s="47" t="s">
        <v>39</v>
      </c>
      <c r="T204" s="39" t="s">
        <v>28</v>
      </c>
      <c r="U204" s="15"/>
    </row>
    <row r="205" spans="1:21" s="1" customFormat="1" ht="15" customHeight="1">
      <c r="A205" s="15">
        <v>201</v>
      </c>
      <c r="B205" s="16" t="s">
        <v>500</v>
      </c>
      <c r="C205" s="15" t="s">
        <v>490</v>
      </c>
      <c r="D205" s="15" t="s">
        <v>491</v>
      </c>
      <c r="E205" s="15" t="s">
        <v>492</v>
      </c>
      <c r="F205" s="30"/>
      <c r="G205" s="15" t="s">
        <v>501</v>
      </c>
      <c r="H205" s="15">
        <v>20210522666</v>
      </c>
      <c r="I205" s="15" t="s">
        <v>26</v>
      </c>
      <c r="J205" s="39">
        <v>66.08</v>
      </c>
      <c r="K205" s="39">
        <f t="shared" si="21"/>
        <v>33.04</v>
      </c>
      <c r="L205" s="39">
        <v>88.3</v>
      </c>
      <c r="M205" s="39">
        <f t="shared" si="27"/>
        <v>44.15</v>
      </c>
      <c r="N205" s="39">
        <v>68.1</v>
      </c>
      <c r="O205" s="39">
        <f t="shared" si="28"/>
        <v>34.05</v>
      </c>
      <c r="P205" s="39">
        <f t="shared" si="29"/>
        <v>78.19999999999999</v>
      </c>
      <c r="Q205" s="39">
        <f t="shared" si="30"/>
        <v>39.099999999999994</v>
      </c>
      <c r="R205" s="39">
        <f t="shared" si="31"/>
        <v>72.13999999999999</v>
      </c>
      <c r="S205" s="47" t="s">
        <v>42</v>
      </c>
      <c r="T205" s="39" t="s">
        <v>28</v>
      </c>
      <c r="U205" s="15"/>
    </row>
    <row r="206" spans="1:21" s="1" customFormat="1" ht="15" customHeight="1">
      <c r="A206" s="15">
        <v>202</v>
      </c>
      <c r="B206" s="16" t="s">
        <v>502</v>
      </c>
      <c r="C206" s="15" t="s">
        <v>490</v>
      </c>
      <c r="D206" s="15" t="s">
        <v>491</v>
      </c>
      <c r="E206" s="15" t="s">
        <v>492</v>
      </c>
      <c r="F206" s="30"/>
      <c r="G206" s="15" t="s">
        <v>503</v>
      </c>
      <c r="H206" s="15">
        <v>20210522670</v>
      </c>
      <c r="I206" s="15" t="s">
        <v>26</v>
      </c>
      <c r="J206" s="39">
        <v>78.24</v>
      </c>
      <c r="K206" s="39">
        <f t="shared" si="21"/>
        <v>39.12</v>
      </c>
      <c r="L206" s="39">
        <v>80.2</v>
      </c>
      <c r="M206" s="39">
        <f t="shared" si="27"/>
        <v>40.1</v>
      </c>
      <c r="N206" s="39">
        <v>50.64</v>
      </c>
      <c r="O206" s="39">
        <f t="shared" si="28"/>
        <v>25.32</v>
      </c>
      <c r="P206" s="39">
        <f t="shared" si="29"/>
        <v>65.42</v>
      </c>
      <c r="Q206" s="39">
        <f t="shared" si="30"/>
        <v>32.71</v>
      </c>
      <c r="R206" s="39">
        <f t="shared" si="31"/>
        <v>71.83</v>
      </c>
      <c r="S206" s="47" t="s">
        <v>45</v>
      </c>
      <c r="T206" s="39" t="s">
        <v>28</v>
      </c>
      <c r="U206" s="15"/>
    </row>
    <row r="207" spans="1:21" s="1" customFormat="1" ht="15" customHeight="1">
      <c r="A207" s="15">
        <v>203</v>
      </c>
      <c r="B207" s="16" t="s">
        <v>504</v>
      </c>
      <c r="C207" s="15" t="s">
        <v>490</v>
      </c>
      <c r="D207" s="15" t="s">
        <v>491</v>
      </c>
      <c r="E207" s="15" t="s">
        <v>492</v>
      </c>
      <c r="F207" s="30"/>
      <c r="G207" s="15" t="s">
        <v>505</v>
      </c>
      <c r="H207" s="15">
        <v>20210522723</v>
      </c>
      <c r="I207" s="15" t="s">
        <v>26</v>
      </c>
      <c r="J207" s="39">
        <v>61.44</v>
      </c>
      <c r="K207" s="39">
        <f t="shared" si="21"/>
        <v>30.72</v>
      </c>
      <c r="L207" s="39">
        <v>83</v>
      </c>
      <c r="M207" s="39">
        <f t="shared" si="27"/>
        <v>41.5</v>
      </c>
      <c r="N207" s="39">
        <v>80.5</v>
      </c>
      <c r="O207" s="39">
        <f t="shared" si="28"/>
        <v>40.25</v>
      </c>
      <c r="P207" s="39">
        <f t="shared" si="29"/>
        <v>81.75</v>
      </c>
      <c r="Q207" s="39">
        <f t="shared" si="30"/>
        <v>40.875</v>
      </c>
      <c r="R207" s="39">
        <f t="shared" si="31"/>
        <v>71.595</v>
      </c>
      <c r="S207" s="47" t="s">
        <v>48</v>
      </c>
      <c r="T207" s="39" t="s">
        <v>28</v>
      </c>
      <c r="U207" s="15"/>
    </row>
    <row r="208" spans="1:21" s="1" customFormat="1" ht="15" customHeight="1">
      <c r="A208" s="15">
        <v>204</v>
      </c>
      <c r="B208" s="16" t="s">
        <v>506</v>
      </c>
      <c r="C208" s="15" t="s">
        <v>490</v>
      </c>
      <c r="D208" s="15" t="s">
        <v>491</v>
      </c>
      <c r="E208" s="15" t="s">
        <v>492</v>
      </c>
      <c r="F208" s="30"/>
      <c r="G208" s="15" t="s">
        <v>507</v>
      </c>
      <c r="H208" s="15">
        <v>20210522662</v>
      </c>
      <c r="I208" s="15" t="s">
        <v>26</v>
      </c>
      <c r="J208" s="39">
        <v>60.8</v>
      </c>
      <c r="K208" s="39">
        <f t="shared" si="21"/>
        <v>30.4</v>
      </c>
      <c r="L208" s="39">
        <v>85.8</v>
      </c>
      <c r="M208" s="39">
        <f t="shared" si="27"/>
        <v>42.9</v>
      </c>
      <c r="N208" s="39">
        <v>72.4</v>
      </c>
      <c r="O208" s="39">
        <f t="shared" si="28"/>
        <v>36.2</v>
      </c>
      <c r="P208" s="39">
        <f t="shared" si="29"/>
        <v>79.1</v>
      </c>
      <c r="Q208" s="39">
        <f t="shared" si="30"/>
        <v>39.55</v>
      </c>
      <c r="R208" s="39">
        <f t="shared" si="31"/>
        <v>69.94999999999999</v>
      </c>
      <c r="S208" s="47" t="s">
        <v>51</v>
      </c>
      <c r="T208" s="39" t="s">
        <v>28</v>
      </c>
      <c r="U208" s="15"/>
    </row>
    <row r="209" spans="1:21" s="1" customFormat="1" ht="15" customHeight="1">
      <c r="A209" s="15">
        <v>205</v>
      </c>
      <c r="B209" s="16" t="s">
        <v>508</v>
      </c>
      <c r="C209" s="15" t="s">
        <v>490</v>
      </c>
      <c r="D209" s="15" t="s">
        <v>491</v>
      </c>
      <c r="E209" s="15" t="s">
        <v>492</v>
      </c>
      <c r="F209" s="30"/>
      <c r="G209" s="15" t="s">
        <v>509</v>
      </c>
      <c r="H209" s="15">
        <v>20210522676</v>
      </c>
      <c r="I209" s="15" t="s">
        <v>26</v>
      </c>
      <c r="J209" s="39">
        <v>65.28</v>
      </c>
      <c r="K209" s="39">
        <f t="shared" si="21"/>
        <v>32.64</v>
      </c>
      <c r="L209" s="39">
        <v>80.6</v>
      </c>
      <c r="M209" s="39">
        <f t="shared" si="27"/>
        <v>40.3</v>
      </c>
      <c r="N209" s="39">
        <v>66.56</v>
      </c>
      <c r="O209" s="39">
        <f t="shared" si="28"/>
        <v>33.28</v>
      </c>
      <c r="P209" s="39">
        <f t="shared" si="29"/>
        <v>73.58</v>
      </c>
      <c r="Q209" s="39">
        <f t="shared" si="30"/>
        <v>36.79</v>
      </c>
      <c r="R209" s="39">
        <f t="shared" si="31"/>
        <v>69.43</v>
      </c>
      <c r="S209" s="47" t="s">
        <v>54</v>
      </c>
      <c r="T209" s="39" t="s">
        <v>28</v>
      </c>
      <c r="U209" s="15"/>
    </row>
    <row r="210" spans="1:21" s="1" customFormat="1" ht="15" customHeight="1">
      <c r="A210" s="15">
        <v>206</v>
      </c>
      <c r="B210" s="16" t="s">
        <v>510</v>
      </c>
      <c r="C210" s="15" t="s">
        <v>490</v>
      </c>
      <c r="D210" s="15" t="s">
        <v>491</v>
      </c>
      <c r="E210" s="15" t="s">
        <v>492</v>
      </c>
      <c r="F210" s="30"/>
      <c r="G210" s="15" t="s">
        <v>511</v>
      </c>
      <c r="H210" s="15">
        <v>20210522669</v>
      </c>
      <c r="I210" s="15" t="s">
        <v>26</v>
      </c>
      <c r="J210" s="39">
        <v>62.64</v>
      </c>
      <c r="K210" s="39">
        <f t="shared" si="21"/>
        <v>31.32</v>
      </c>
      <c r="L210" s="39">
        <v>83</v>
      </c>
      <c r="M210" s="39">
        <f t="shared" si="27"/>
        <v>41.5</v>
      </c>
      <c r="N210" s="39">
        <v>69</v>
      </c>
      <c r="O210" s="39">
        <f t="shared" si="28"/>
        <v>34.5</v>
      </c>
      <c r="P210" s="39">
        <f t="shared" si="29"/>
        <v>76</v>
      </c>
      <c r="Q210" s="39">
        <f t="shared" si="30"/>
        <v>38</v>
      </c>
      <c r="R210" s="39">
        <f t="shared" si="31"/>
        <v>69.32</v>
      </c>
      <c r="S210" s="47" t="s">
        <v>57</v>
      </c>
      <c r="T210" s="39" t="s">
        <v>28</v>
      </c>
      <c r="U210" s="15"/>
    </row>
    <row r="211" spans="1:21" s="1" customFormat="1" ht="15" customHeight="1">
      <c r="A211" s="15">
        <v>207</v>
      </c>
      <c r="B211" s="16" t="s">
        <v>512</v>
      </c>
      <c r="C211" s="15" t="s">
        <v>490</v>
      </c>
      <c r="D211" s="15" t="s">
        <v>491</v>
      </c>
      <c r="E211" s="15" t="s">
        <v>492</v>
      </c>
      <c r="F211" s="30"/>
      <c r="G211" s="15" t="s">
        <v>513</v>
      </c>
      <c r="H211" s="15">
        <v>20210522675</v>
      </c>
      <c r="I211" s="15" t="s">
        <v>26</v>
      </c>
      <c r="J211" s="39">
        <v>60.16</v>
      </c>
      <c r="K211" s="39">
        <f t="shared" si="21"/>
        <v>30.08</v>
      </c>
      <c r="L211" s="39">
        <v>85.2</v>
      </c>
      <c r="M211" s="39">
        <f t="shared" si="27"/>
        <v>42.6</v>
      </c>
      <c r="N211" s="39">
        <v>71.74</v>
      </c>
      <c r="O211" s="39">
        <f t="shared" si="28"/>
        <v>35.87</v>
      </c>
      <c r="P211" s="39">
        <f t="shared" si="29"/>
        <v>78.47</v>
      </c>
      <c r="Q211" s="39">
        <f t="shared" si="30"/>
        <v>39.235</v>
      </c>
      <c r="R211" s="39">
        <f t="shared" si="31"/>
        <v>69.315</v>
      </c>
      <c r="S211" s="47" t="s">
        <v>60</v>
      </c>
      <c r="T211" s="39" t="s">
        <v>28</v>
      </c>
      <c r="U211" s="15"/>
    </row>
    <row r="212" spans="1:21" s="1" customFormat="1" ht="15" customHeight="1">
      <c r="A212" s="15">
        <v>208</v>
      </c>
      <c r="B212" s="16" t="s">
        <v>514</v>
      </c>
      <c r="C212" s="15" t="s">
        <v>490</v>
      </c>
      <c r="D212" s="15" t="s">
        <v>491</v>
      </c>
      <c r="E212" s="15" t="s">
        <v>492</v>
      </c>
      <c r="F212" s="30"/>
      <c r="G212" s="15" t="s">
        <v>515</v>
      </c>
      <c r="H212" s="15">
        <v>20210522750</v>
      </c>
      <c r="I212" s="15" t="s">
        <v>26</v>
      </c>
      <c r="J212" s="39">
        <v>65.76</v>
      </c>
      <c r="K212" s="39">
        <f t="shared" si="21"/>
        <v>32.88</v>
      </c>
      <c r="L212" s="39">
        <v>82.4</v>
      </c>
      <c r="M212" s="39">
        <f t="shared" si="27"/>
        <v>41.2</v>
      </c>
      <c r="N212" s="39">
        <v>58.4</v>
      </c>
      <c r="O212" s="39">
        <f t="shared" si="28"/>
        <v>29.2</v>
      </c>
      <c r="P212" s="39">
        <f t="shared" si="29"/>
        <v>70.4</v>
      </c>
      <c r="Q212" s="39">
        <f t="shared" si="30"/>
        <v>35.2</v>
      </c>
      <c r="R212" s="39">
        <f t="shared" si="31"/>
        <v>68.08000000000001</v>
      </c>
      <c r="S212" s="47" t="s">
        <v>64</v>
      </c>
      <c r="T212" s="39" t="s">
        <v>28</v>
      </c>
      <c r="U212" s="15"/>
    </row>
    <row r="213" spans="1:21" s="1" customFormat="1" ht="15" customHeight="1">
      <c r="A213" s="15">
        <v>209</v>
      </c>
      <c r="B213" s="16" t="s">
        <v>516</v>
      </c>
      <c r="C213" s="15" t="s">
        <v>490</v>
      </c>
      <c r="D213" s="15" t="s">
        <v>491</v>
      </c>
      <c r="E213" s="15" t="s">
        <v>492</v>
      </c>
      <c r="F213" s="30"/>
      <c r="G213" s="15" t="s">
        <v>517</v>
      </c>
      <c r="H213" s="15">
        <v>20210522700</v>
      </c>
      <c r="I213" s="15" t="s">
        <v>26</v>
      </c>
      <c r="J213" s="39">
        <v>64.88</v>
      </c>
      <c r="K213" s="39">
        <f t="shared" si="21"/>
        <v>32.44</v>
      </c>
      <c r="L213" s="39">
        <v>78.2</v>
      </c>
      <c r="M213" s="39">
        <f t="shared" si="27"/>
        <v>39.1</v>
      </c>
      <c r="N213" s="39">
        <v>60.74</v>
      </c>
      <c r="O213" s="39">
        <f t="shared" si="28"/>
        <v>30.37</v>
      </c>
      <c r="P213" s="39">
        <f t="shared" si="29"/>
        <v>69.47</v>
      </c>
      <c r="Q213" s="39">
        <f t="shared" si="30"/>
        <v>34.735</v>
      </c>
      <c r="R213" s="39">
        <f t="shared" si="31"/>
        <v>67.175</v>
      </c>
      <c r="S213" s="47" t="s">
        <v>67</v>
      </c>
      <c r="T213" s="39"/>
      <c r="U213" s="15"/>
    </row>
    <row r="214" spans="1:21" s="1" customFormat="1" ht="15" customHeight="1">
      <c r="A214" s="15">
        <v>210</v>
      </c>
      <c r="B214" s="16" t="s">
        <v>518</v>
      </c>
      <c r="C214" s="15" t="s">
        <v>490</v>
      </c>
      <c r="D214" s="15" t="s">
        <v>491</v>
      </c>
      <c r="E214" s="15" t="s">
        <v>492</v>
      </c>
      <c r="F214" s="30"/>
      <c r="G214" s="15" t="s">
        <v>519</v>
      </c>
      <c r="H214" s="15">
        <v>20210522665</v>
      </c>
      <c r="I214" s="15" t="s">
        <v>26</v>
      </c>
      <c r="J214" s="39">
        <v>66.48</v>
      </c>
      <c r="K214" s="39">
        <f t="shared" si="21"/>
        <v>33.24</v>
      </c>
      <c r="L214" s="39">
        <v>76.4</v>
      </c>
      <c r="M214" s="39">
        <f t="shared" si="27"/>
        <v>38.2</v>
      </c>
      <c r="N214" s="39">
        <v>57.26</v>
      </c>
      <c r="O214" s="39">
        <f t="shared" si="28"/>
        <v>28.63</v>
      </c>
      <c r="P214" s="39">
        <f t="shared" si="29"/>
        <v>66.83</v>
      </c>
      <c r="Q214" s="39">
        <f t="shared" si="30"/>
        <v>33.415</v>
      </c>
      <c r="R214" s="39">
        <f t="shared" si="31"/>
        <v>66.655</v>
      </c>
      <c r="S214" s="47" t="s">
        <v>70</v>
      </c>
      <c r="T214" s="39"/>
      <c r="U214" s="15"/>
    </row>
    <row r="215" spans="1:21" s="1" customFormat="1" ht="15" customHeight="1">
      <c r="A215" s="15">
        <v>211</v>
      </c>
      <c r="B215" s="16" t="s">
        <v>520</v>
      </c>
      <c r="C215" s="15" t="s">
        <v>490</v>
      </c>
      <c r="D215" s="15" t="s">
        <v>491</v>
      </c>
      <c r="E215" s="15" t="s">
        <v>492</v>
      </c>
      <c r="F215" s="30"/>
      <c r="G215" s="15" t="s">
        <v>521</v>
      </c>
      <c r="H215" s="15">
        <v>20210522727</v>
      </c>
      <c r="I215" s="15" t="s">
        <v>26</v>
      </c>
      <c r="J215" s="39">
        <v>60.96</v>
      </c>
      <c r="K215" s="39">
        <f t="shared" si="21"/>
        <v>30.48</v>
      </c>
      <c r="L215" s="39">
        <v>85.6</v>
      </c>
      <c r="M215" s="39">
        <f t="shared" si="27"/>
        <v>42.8</v>
      </c>
      <c r="N215" s="39">
        <v>56.76</v>
      </c>
      <c r="O215" s="39">
        <f t="shared" si="28"/>
        <v>28.38</v>
      </c>
      <c r="P215" s="39">
        <f t="shared" si="29"/>
        <v>71.17999999999999</v>
      </c>
      <c r="Q215" s="39">
        <f t="shared" si="30"/>
        <v>35.589999999999996</v>
      </c>
      <c r="R215" s="39">
        <f t="shared" si="31"/>
        <v>66.07</v>
      </c>
      <c r="S215" s="47" t="s">
        <v>73</v>
      </c>
      <c r="T215" s="39"/>
      <c r="U215" s="15"/>
    </row>
    <row r="216" spans="1:21" s="1" customFormat="1" ht="15" customHeight="1">
      <c r="A216" s="15">
        <v>212</v>
      </c>
      <c r="B216" s="16" t="s">
        <v>522</v>
      </c>
      <c r="C216" s="15" t="s">
        <v>490</v>
      </c>
      <c r="D216" s="15" t="s">
        <v>491</v>
      </c>
      <c r="E216" s="15" t="s">
        <v>492</v>
      </c>
      <c r="F216" s="30"/>
      <c r="G216" s="15" t="s">
        <v>523</v>
      </c>
      <c r="H216" s="15">
        <v>20210522668</v>
      </c>
      <c r="I216" s="15" t="s">
        <v>26</v>
      </c>
      <c r="J216" s="39">
        <v>71.2</v>
      </c>
      <c r="K216" s="39">
        <f t="shared" si="21"/>
        <v>35.6</v>
      </c>
      <c r="L216" s="39">
        <v>74.2</v>
      </c>
      <c r="M216" s="39">
        <f t="shared" si="27"/>
        <v>37.1</v>
      </c>
      <c r="N216" s="39">
        <v>43.68</v>
      </c>
      <c r="O216" s="39">
        <f t="shared" si="28"/>
        <v>21.84</v>
      </c>
      <c r="P216" s="39">
        <f t="shared" si="29"/>
        <v>58.94</v>
      </c>
      <c r="Q216" s="39">
        <f t="shared" si="30"/>
        <v>29.47</v>
      </c>
      <c r="R216" s="39">
        <f t="shared" si="31"/>
        <v>65.07</v>
      </c>
      <c r="S216" s="47" t="s">
        <v>76</v>
      </c>
      <c r="T216" s="39"/>
      <c r="U216" s="15"/>
    </row>
    <row r="217" spans="1:21" s="1" customFormat="1" ht="15" customHeight="1">
      <c r="A217" s="15">
        <v>213</v>
      </c>
      <c r="B217" s="16" t="s">
        <v>524</v>
      </c>
      <c r="C217" s="15" t="s">
        <v>490</v>
      </c>
      <c r="D217" s="15" t="s">
        <v>491</v>
      </c>
      <c r="E217" s="15" t="s">
        <v>492</v>
      </c>
      <c r="F217" s="30"/>
      <c r="G217" s="15" t="s">
        <v>525</v>
      </c>
      <c r="H217" s="15">
        <v>20210522736</v>
      </c>
      <c r="I217" s="15" t="s">
        <v>26</v>
      </c>
      <c r="J217" s="39">
        <v>63.04</v>
      </c>
      <c r="K217" s="39">
        <f t="shared" si="21"/>
        <v>31.52</v>
      </c>
      <c r="L217" s="39">
        <v>78.4</v>
      </c>
      <c r="M217" s="39">
        <f t="shared" si="27"/>
        <v>39.2</v>
      </c>
      <c r="N217" s="39">
        <v>37.66</v>
      </c>
      <c r="O217" s="39">
        <f t="shared" si="28"/>
        <v>18.83</v>
      </c>
      <c r="P217" s="39">
        <f t="shared" si="29"/>
        <v>58.03</v>
      </c>
      <c r="Q217" s="39">
        <f t="shared" si="30"/>
        <v>29.015</v>
      </c>
      <c r="R217" s="39">
        <f t="shared" si="31"/>
        <v>60.535</v>
      </c>
      <c r="S217" s="47" t="s">
        <v>79</v>
      </c>
      <c r="T217" s="39"/>
      <c r="U217" s="15"/>
    </row>
    <row r="218" spans="1:21" s="1" customFormat="1" ht="15" customHeight="1">
      <c r="A218" s="15">
        <v>214</v>
      </c>
      <c r="B218" s="16" t="s">
        <v>116</v>
      </c>
      <c r="C218" s="15" t="s">
        <v>490</v>
      </c>
      <c r="D218" s="15" t="s">
        <v>491</v>
      </c>
      <c r="E218" s="15" t="s">
        <v>492</v>
      </c>
      <c r="F218" s="30"/>
      <c r="G218" s="15" t="s">
        <v>526</v>
      </c>
      <c r="H218" s="15">
        <v>20210522660</v>
      </c>
      <c r="I218" s="15" t="s">
        <v>26</v>
      </c>
      <c r="J218" s="39">
        <v>69.84</v>
      </c>
      <c r="K218" s="39">
        <f t="shared" si="21"/>
        <v>34.92</v>
      </c>
      <c r="L218" s="39">
        <v>0</v>
      </c>
      <c r="M218" s="39">
        <f>L218</f>
        <v>0</v>
      </c>
      <c r="N218" s="39">
        <v>0</v>
      </c>
      <c r="O218" s="39">
        <f>N218</f>
        <v>0</v>
      </c>
      <c r="P218" s="39">
        <f>L218</f>
        <v>0</v>
      </c>
      <c r="Q218" s="39">
        <f t="shared" si="30"/>
        <v>0</v>
      </c>
      <c r="R218" s="39">
        <f t="shared" si="31"/>
        <v>34.92</v>
      </c>
      <c r="S218" s="47" t="s">
        <v>82</v>
      </c>
      <c r="T218" s="39"/>
      <c r="U218" s="15"/>
    </row>
    <row r="219" spans="1:21" s="1" customFormat="1" ht="15" customHeight="1">
      <c r="A219" s="15">
        <v>215</v>
      </c>
      <c r="B219" s="16" t="s">
        <v>116</v>
      </c>
      <c r="C219" s="15" t="s">
        <v>490</v>
      </c>
      <c r="D219" s="15" t="s">
        <v>491</v>
      </c>
      <c r="E219" s="15" t="s">
        <v>492</v>
      </c>
      <c r="F219" s="30"/>
      <c r="G219" s="15" t="s">
        <v>527</v>
      </c>
      <c r="H219" s="15">
        <v>20210522715</v>
      </c>
      <c r="I219" s="15" t="s">
        <v>26</v>
      </c>
      <c r="J219" s="39">
        <v>69.36</v>
      </c>
      <c r="K219" s="39">
        <f aca="true" t="shared" si="32" ref="K219:K244">J219*50%</f>
        <v>34.68</v>
      </c>
      <c r="L219" s="39">
        <v>0</v>
      </c>
      <c r="M219" s="39">
        <f>L219</f>
        <v>0</v>
      </c>
      <c r="N219" s="39">
        <v>0</v>
      </c>
      <c r="O219" s="39">
        <f>N219</f>
        <v>0</v>
      </c>
      <c r="P219" s="39">
        <f>L219</f>
        <v>0</v>
      </c>
      <c r="Q219" s="39">
        <f t="shared" si="30"/>
        <v>0</v>
      </c>
      <c r="R219" s="39">
        <f t="shared" si="31"/>
        <v>34.68</v>
      </c>
      <c r="S219" s="47" t="s">
        <v>85</v>
      </c>
      <c r="T219" s="39"/>
      <c r="U219" s="15"/>
    </row>
    <row r="220" spans="1:21" s="1" customFormat="1" ht="15" customHeight="1">
      <c r="A220" s="15">
        <v>216</v>
      </c>
      <c r="B220" s="16" t="s">
        <v>116</v>
      </c>
      <c r="C220" s="15" t="s">
        <v>490</v>
      </c>
      <c r="D220" s="15" t="s">
        <v>491</v>
      </c>
      <c r="E220" s="15" t="s">
        <v>492</v>
      </c>
      <c r="F220" s="30"/>
      <c r="G220" s="15" t="s">
        <v>528</v>
      </c>
      <c r="H220" s="15">
        <v>20210522712</v>
      </c>
      <c r="I220" s="15" t="s">
        <v>26</v>
      </c>
      <c r="J220" s="39">
        <v>64.64</v>
      </c>
      <c r="K220" s="39">
        <f t="shared" si="32"/>
        <v>32.32</v>
      </c>
      <c r="L220" s="39">
        <v>0</v>
      </c>
      <c r="M220" s="39">
        <f>L220</f>
        <v>0</v>
      </c>
      <c r="N220" s="39">
        <v>0</v>
      </c>
      <c r="O220" s="39">
        <f>N220</f>
        <v>0</v>
      </c>
      <c r="P220" s="39">
        <f>L220</f>
        <v>0</v>
      </c>
      <c r="Q220" s="39">
        <f t="shared" si="30"/>
        <v>0</v>
      </c>
      <c r="R220" s="39">
        <f t="shared" si="31"/>
        <v>32.32</v>
      </c>
      <c r="S220" s="47" t="s">
        <v>88</v>
      </c>
      <c r="T220" s="39"/>
      <c r="U220" s="15"/>
    </row>
    <row r="221" spans="1:21" s="1" customFormat="1" ht="15" customHeight="1">
      <c r="A221" s="15">
        <v>217</v>
      </c>
      <c r="B221" s="16" t="s">
        <v>529</v>
      </c>
      <c r="C221" s="15" t="s">
        <v>490</v>
      </c>
      <c r="D221" s="15" t="s">
        <v>530</v>
      </c>
      <c r="E221" s="15" t="s">
        <v>531</v>
      </c>
      <c r="F221" s="53">
        <v>13</v>
      </c>
      <c r="G221" s="15" t="s">
        <v>532</v>
      </c>
      <c r="H221" s="15">
        <v>20210522764</v>
      </c>
      <c r="I221" s="15" t="s">
        <v>26</v>
      </c>
      <c r="J221" s="39">
        <v>71.6</v>
      </c>
      <c r="K221" s="39">
        <f t="shared" si="32"/>
        <v>35.8</v>
      </c>
      <c r="L221" s="39">
        <v>85.4</v>
      </c>
      <c r="M221" s="39">
        <f t="shared" si="27"/>
        <v>42.7</v>
      </c>
      <c r="N221" s="39">
        <v>81.5</v>
      </c>
      <c r="O221" s="39">
        <f t="shared" si="28"/>
        <v>40.75</v>
      </c>
      <c r="P221" s="39">
        <f t="shared" si="29"/>
        <v>83.45</v>
      </c>
      <c r="Q221" s="39">
        <f t="shared" si="30"/>
        <v>41.725</v>
      </c>
      <c r="R221" s="39">
        <f t="shared" si="31"/>
        <v>77.525</v>
      </c>
      <c r="S221" s="47" t="s">
        <v>27</v>
      </c>
      <c r="T221" s="39" t="s">
        <v>28</v>
      </c>
      <c r="U221" s="15"/>
    </row>
    <row r="222" spans="1:21" s="1" customFormat="1" ht="15" customHeight="1">
      <c r="A222" s="15">
        <v>218</v>
      </c>
      <c r="B222" s="16" t="s">
        <v>533</v>
      </c>
      <c r="C222" s="15" t="s">
        <v>490</v>
      </c>
      <c r="D222" s="15" t="s">
        <v>530</v>
      </c>
      <c r="E222" s="15" t="s">
        <v>531</v>
      </c>
      <c r="F222" s="53"/>
      <c r="G222" s="15" t="s">
        <v>534</v>
      </c>
      <c r="H222" s="15">
        <v>20210522800</v>
      </c>
      <c r="I222" s="15" t="s">
        <v>26</v>
      </c>
      <c r="J222" s="39">
        <v>73.2</v>
      </c>
      <c r="K222" s="39">
        <f t="shared" si="32"/>
        <v>36.6</v>
      </c>
      <c r="L222" s="39">
        <v>85.8</v>
      </c>
      <c r="M222" s="39">
        <f t="shared" si="27"/>
        <v>42.9</v>
      </c>
      <c r="N222" s="39">
        <v>63</v>
      </c>
      <c r="O222" s="39">
        <f t="shared" si="28"/>
        <v>31.5</v>
      </c>
      <c r="P222" s="39">
        <f t="shared" si="29"/>
        <v>74.4</v>
      </c>
      <c r="Q222" s="39">
        <f t="shared" si="30"/>
        <v>37.2</v>
      </c>
      <c r="R222" s="39">
        <f t="shared" si="31"/>
        <v>73.80000000000001</v>
      </c>
      <c r="S222" s="47" t="s">
        <v>32</v>
      </c>
      <c r="T222" s="39" t="s">
        <v>28</v>
      </c>
      <c r="U222" s="15"/>
    </row>
    <row r="223" spans="1:21" s="1" customFormat="1" ht="15" customHeight="1">
      <c r="A223" s="15">
        <v>219</v>
      </c>
      <c r="B223" s="16" t="s">
        <v>535</v>
      </c>
      <c r="C223" s="15" t="s">
        <v>490</v>
      </c>
      <c r="D223" s="15" t="s">
        <v>530</v>
      </c>
      <c r="E223" s="15" t="s">
        <v>531</v>
      </c>
      <c r="F223" s="53"/>
      <c r="G223" s="15" t="s">
        <v>536</v>
      </c>
      <c r="H223" s="15">
        <v>20210522805</v>
      </c>
      <c r="I223" s="15" t="s">
        <v>26</v>
      </c>
      <c r="J223" s="39">
        <v>67.44</v>
      </c>
      <c r="K223" s="39">
        <f t="shared" si="32"/>
        <v>33.72</v>
      </c>
      <c r="L223" s="39">
        <v>78.4</v>
      </c>
      <c r="M223" s="39">
        <f t="shared" si="27"/>
        <v>39.2</v>
      </c>
      <c r="N223" s="39">
        <v>76.82</v>
      </c>
      <c r="O223" s="39">
        <f t="shared" si="28"/>
        <v>38.41</v>
      </c>
      <c r="P223" s="39">
        <f t="shared" si="29"/>
        <v>77.61</v>
      </c>
      <c r="Q223" s="39">
        <f t="shared" si="30"/>
        <v>38.805</v>
      </c>
      <c r="R223" s="39">
        <f t="shared" si="31"/>
        <v>72.525</v>
      </c>
      <c r="S223" s="47" t="s">
        <v>36</v>
      </c>
      <c r="T223" s="39" t="s">
        <v>28</v>
      </c>
      <c r="U223" s="15"/>
    </row>
    <row r="224" spans="1:21" s="1" customFormat="1" ht="15" customHeight="1">
      <c r="A224" s="15">
        <v>220</v>
      </c>
      <c r="B224" s="16" t="s">
        <v>537</v>
      </c>
      <c r="C224" s="15" t="s">
        <v>490</v>
      </c>
      <c r="D224" s="15" t="s">
        <v>530</v>
      </c>
      <c r="E224" s="15" t="s">
        <v>531</v>
      </c>
      <c r="F224" s="53"/>
      <c r="G224" s="15" t="s">
        <v>538</v>
      </c>
      <c r="H224" s="15">
        <v>20210522754</v>
      </c>
      <c r="I224" s="15" t="s">
        <v>26</v>
      </c>
      <c r="J224" s="39">
        <v>67.04</v>
      </c>
      <c r="K224" s="39">
        <f t="shared" si="32"/>
        <v>33.52</v>
      </c>
      <c r="L224" s="39">
        <v>79.6</v>
      </c>
      <c r="M224" s="39">
        <f t="shared" si="27"/>
        <v>39.8</v>
      </c>
      <c r="N224" s="39">
        <v>72.2</v>
      </c>
      <c r="O224" s="39">
        <f t="shared" si="28"/>
        <v>36.1</v>
      </c>
      <c r="P224" s="39">
        <f t="shared" si="29"/>
        <v>75.9</v>
      </c>
      <c r="Q224" s="39">
        <f t="shared" si="30"/>
        <v>37.95</v>
      </c>
      <c r="R224" s="39">
        <f t="shared" si="31"/>
        <v>71.47</v>
      </c>
      <c r="S224" s="47" t="s">
        <v>39</v>
      </c>
      <c r="T224" s="39" t="s">
        <v>28</v>
      </c>
      <c r="U224" s="15"/>
    </row>
    <row r="225" spans="1:21" s="1" customFormat="1" ht="15" customHeight="1">
      <c r="A225" s="15">
        <v>221</v>
      </c>
      <c r="B225" s="16" t="s">
        <v>539</v>
      </c>
      <c r="C225" s="15" t="s">
        <v>490</v>
      </c>
      <c r="D225" s="15" t="s">
        <v>530</v>
      </c>
      <c r="E225" s="15" t="s">
        <v>531</v>
      </c>
      <c r="F225" s="53"/>
      <c r="G225" s="15" t="s">
        <v>540</v>
      </c>
      <c r="H225" s="15">
        <v>20210522792</v>
      </c>
      <c r="I225" s="15" t="s">
        <v>26</v>
      </c>
      <c r="J225" s="39">
        <v>61.6</v>
      </c>
      <c r="K225" s="39">
        <f t="shared" si="32"/>
        <v>30.8</v>
      </c>
      <c r="L225" s="39">
        <v>82.4</v>
      </c>
      <c r="M225" s="39">
        <f t="shared" si="27"/>
        <v>41.2</v>
      </c>
      <c r="N225" s="39">
        <v>79.9</v>
      </c>
      <c r="O225" s="39">
        <f t="shared" si="28"/>
        <v>39.95</v>
      </c>
      <c r="P225" s="39">
        <f t="shared" si="29"/>
        <v>81.15</v>
      </c>
      <c r="Q225" s="39">
        <f t="shared" si="30"/>
        <v>40.575</v>
      </c>
      <c r="R225" s="39">
        <f t="shared" si="31"/>
        <v>71.375</v>
      </c>
      <c r="S225" s="47" t="s">
        <v>42</v>
      </c>
      <c r="T225" s="39" t="s">
        <v>28</v>
      </c>
      <c r="U225" s="15"/>
    </row>
    <row r="226" spans="1:21" s="1" customFormat="1" ht="15" customHeight="1">
      <c r="A226" s="15">
        <v>222</v>
      </c>
      <c r="B226" s="16" t="s">
        <v>541</v>
      </c>
      <c r="C226" s="15" t="s">
        <v>490</v>
      </c>
      <c r="D226" s="15" t="s">
        <v>530</v>
      </c>
      <c r="E226" s="15" t="s">
        <v>531</v>
      </c>
      <c r="F226" s="53"/>
      <c r="G226" s="15" t="s">
        <v>542</v>
      </c>
      <c r="H226" s="15">
        <v>20210522791</v>
      </c>
      <c r="I226" s="15" t="s">
        <v>26</v>
      </c>
      <c r="J226" s="39">
        <v>66</v>
      </c>
      <c r="K226" s="39">
        <f t="shared" si="32"/>
        <v>33</v>
      </c>
      <c r="L226" s="39">
        <v>83.4</v>
      </c>
      <c r="M226" s="39">
        <f t="shared" si="27"/>
        <v>41.7</v>
      </c>
      <c r="N226" s="39">
        <v>67.2</v>
      </c>
      <c r="O226" s="39">
        <f t="shared" si="28"/>
        <v>33.6</v>
      </c>
      <c r="P226" s="39">
        <f t="shared" si="29"/>
        <v>75.30000000000001</v>
      </c>
      <c r="Q226" s="39">
        <f t="shared" si="30"/>
        <v>37.650000000000006</v>
      </c>
      <c r="R226" s="39">
        <f t="shared" si="31"/>
        <v>70.65</v>
      </c>
      <c r="S226" s="47" t="s">
        <v>45</v>
      </c>
      <c r="T226" s="39" t="s">
        <v>28</v>
      </c>
      <c r="U226" s="15"/>
    </row>
    <row r="227" spans="1:21" s="1" customFormat="1" ht="15" customHeight="1">
      <c r="A227" s="15">
        <v>223</v>
      </c>
      <c r="B227" s="16" t="s">
        <v>543</v>
      </c>
      <c r="C227" s="15" t="s">
        <v>490</v>
      </c>
      <c r="D227" s="15" t="s">
        <v>530</v>
      </c>
      <c r="E227" s="15" t="s">
        <v>531</v>
      </c>
      <c r="F227" s="53"/>
      <c r="G227" s="15" t="s">
        <v>544</v>
      </c>
      <c r="H227" s="15">
        <v>20210522843</v>
      </c>
      <c r="I227" s="15" t="s">
        <v>26</v>
      </c>
      <c r="J227" s="39">
        <v>66.64</v>
      </c>
      <c r="K227" s="39">
        <f t="shared" si="32"/>
        <v>33.32</v>
      </c>
      <c r="L227" s="39">
        <v>72.8</v>
      </c>
      <c r="M227" s="39">
        <f t="shared" si="27"/>
        <v>36.4</v>
      </c>
      <c r="N227" s="39">
        <v>61.48</v>
      </c>
      <c r="O227" s="39">
        <f t="shared" si="28"/>
        <v>30.74</v>
      </c>
      <c r="P227" s="39">
        <f t="shared" si="29"/>
        <v>67.14</v>
      </c>
      <c r="Q227" s="39">
        <f t="shared" si="30"/>
        <v>33.57</v>
      </c>
      <c r="R227" s="39">
        <f t="shared" si="31"/>
        <v>66.89</v>
      </c>
      <c r="S227" s="47" t="s">
        <v>48</v>
      </c>
      <c r="T227" s="39" t="s">
        <v>28</v>
      </c>
      <c r="U227" s="15"/>
    </row>
    <row r="228" spans="1:21" s="1" customFormat="1" ht="15" customHeight="1">
      <c r="A228" s="15">
        <v>224</v>
      </c>
      <c r="B228" s="16" t="s">
        <v>545</v>
      </c>
      <c r="C228" s="15" t="s">
        <v>490</v>
      </c>
      <c r="D228" s="15" t="s">
        <v>530</v>
      </c>
      <c r="E228" s="15" t="s">
        <v>531</v>
      </c>
      <c r="F228" s="53"/>
      <c r="G228" s="15" t="s">
        <v>546</v>
      </c>
      <c r="H228" s="15">
        <v>20210522835</v>
      </c>
      <c r="I228" s="15" t="s">
        <v>26</v>
      </c>
      <c r="J228" s="39">
        <v>64.32</v>
      </c>
      <c r="K228" s="39">
        <f t="shared" si="32"/>
        <v>32.16</v>
      </c>
      <c r="L228" s="39">
        <v>76.6</v>
      </c>
      <c r="M228" s="39">
        <f t="shared" si="27"/>
        <v>38.3</v>
      </c>
      <c r="N228" s="39">
        <v>55.16</v>
      </c>
      <c r="O228" s="39">
        <f t="shared" si="28"/>
        <v>27.58</v>
      </c>
      <c r="P228" s="39">
        <f t="shared" si="29"/>
        <v>65.88</v>
      </c>
      <c r="Q228" s="39">
        <f t="shared" si="30"/>
        <v>32.94</v>
      </c>
      <c r="R228" s="39">
        <f t="shared" si="31"/>
        <v>65.1</v>
      </c>
      <c r="S228" s="47" t="s">
        <v>51</v>
      </c>
      <c r="T228" s="39" t="s">
        <v>28</v>
      </c>
      <c r="U228" s="15"/>
    </row>
    <row r="229" spans="1:21" s="1" customFormat="1" ht="15" customHeight="1">
      <c r="A229" s="15">
        <v>225</v>
      </c>
      <c r="B229" s="16" t="s">
        <v>547</v>
      </c>
      <c r="C229" s="15" t="s">
        <v>490</v>
      </c>
      <c r="D229" s="15" t="s">
        <v>530</v>
      </c>
      <c r="E229" s="15" t="s">
        <v>531</v>
      </c>
      <c r="F229" s="53"/>
      <c r="G229" s="15" t="s">
        <v>548</v>
      </c>
      <c r="H229" s="15">
        <v>20210522758</v>
      </c>
      <c r="I229" s="15" t="s">
        <v>26</v>
      </c>
      <c r="J229" s="39">
        <v>60.72</v>
      </c>
      <c r="K229" s="39">
        <f t="shared" si="32"/>
        <v>30.36</v>
      </c>
      <c r="L229" s="39">
        <v>81.4</v>
      </c>
      <c r="M229" s="39">
        <f t="shared" si="27"/>
        <v>40.7</v>
      </c>
      <c r="N229" s="39">
        <v>54.82</v>
      </c>
      <c r="O229" s="39">
        <f t="shared" si="28"/>
        <v>27.41</v>
      </c>
      <c r="P229" s="39">
        <f t="shared" si="29"/>
        <v>68.11</v>
      </c>
      <c r="Q229" s="39">
        <f t="shared" si="30"/>
        <v>34.055</v>
      </c>
      <c r="R229" s="39">
        <f t="shared" si="31"/>
        <v>64.41499999999999</v>
      </c>
      <c r="S229" s="47" t="s">
        <v>54</v>
      </c>
      <c r="T229" s="39" t="s">
        <v>28</v>
      </c>
      <c r="U229" s="15"/>
    </row>
    <row r="230" spans="1:21" s="1" customFormat="1" ht="15" customHeight="1">
      <c r="A230" s="15">
        <v>226</v>
      </c>
      <c r="B230" s="16" t="s">
        <v>549</v>
      </c>
      <c r="C230" s="15" t="s">
        <v>490</v>
      </c>
      <c r="D230" s="15" t="s">
        <v>530</v>
      </c>
      <c r="E230" s="15" t="s">
        <v>531</v>
      </c>
      <c r="F230" s="53"/>
      <c r="G230" s="15" t="s">
        <v>550</v>
      </c>
      <c r="H230" s="15">
        <v>20210522783</v>
      </c>
      <c r="I230" s="15" t="s">
        <v>26</v>
      </c>
      <c r="J230" s="39">
        <v>61.68</v>
      </c>
      <c r="K230" s="39">
        <f t="shared" si="32"/>
        <v>30.84</v>
      </c>
      <c r="L230" s="39">
        <v>75</v>
      </c>
      <c r="M230" s="39">
        <f t="shared" si="27"/>
        <v>37.5</v>
      </c>
      <c r="N230" s="39">
        <v>53.98</v>
      </c>
      <c r="O230" s="39">
        <f t="shared" si="28"/>
        <v>26.99</v>
      </c>
      <c r="P230" s="39">
        <f t="shared" si="29"/>
        <v>64.49</v>
      </c>
      <c r="Q230" s="39">
        <f t="shared" si="30"/>
        <v>32.245</v>
      </c>
      <c r="R230" s="39">
        <f t="shared" si="31"/>
        <v>63.084999999999994</v>
      </c>
      <c r="S230" s="47" t="s">
        <v>57</v>
      </c>
      <c r="T230" s="39" t="s">
        <v>28</v>
      </c>
      <c r="U230" s="15"/>
    </row>
    <row r="231" spans="1:21" s="1" customFormat="1" ht="15" customHeight="1">
      <c r="A231" s="15">
        <v>227</v>
      </c>
      <c r="B231" s="16" t="s">
        <v>551</v>
      </c>
      <c r="C231" s="15" t="s">
        <v>490</v>
      </c>
      <c r="D231" s="15" t="s">
        <v>530</v>
      </c>
      <c r="E231" s="15" t="s">
        <v>531</v>
      </c>
      <c r="F231" s="53"/>
      <c r="G231" s="15" t="s">
        <v>552</v>
      </c>
      <c r="H231" s="15">
        <v>20210522789</v>
      </c>
      <c r="I231" s="15" t="s">
        <v>26</v>
      </c>
      <c r="J231" s="39">
        <v>60.24</v>
      </c>
      <c r="K231" s="39">
        <f t="shared" si="32"/>
        <v>30.12</v>
      </c>
      <c r="L231" s="39">
        <v>76.8</v>
      </c>
      <c r="M231" s="39">
        <f t="shared" si="27"/>
        <v>38.4</v>
      </c>
      <c r="N231" s="39">
        <v>49.6</v>
      </c>
      <c r="O231" s="39">
        <f t="shared" si="28"/>
        <v>24.8</v>
      </c>
      <c r="P231" s="39">
        <f t="shared" si="29"/>
        <v>63.2</v>
      </c>
      <c r="Q231" s="39">
        <f t="shared" si="30"/>
        <v>31.6</v>
      </c>
      <c r="R231" s="39">
        <f t="shared" si="31"/>
        <v>61.72</v>
      </c>
      <c r="S231" s="47" t="s">
        <v>60</v>
      </c>
      <c r="T231" s="39" t="s">
        <v>28</v>
      </c>
      <c r="U231" s="15"/>
    </row>
    <row r="232" spans="1:21" s="1" customFormat="1" ht="36">
      <c r="A232" s="15">
        <v>228</v>
      </c>
      <c r="B232" s="16" t="s">
        <v>553</v>
      </c>
      <c r="C232" s="15" t="s">
        <v>490</v>
      </c>
      <c r="D232" s="15" t="s">
        <v>530</v>
      </c>
      <c r="E232" s="15" t="s">
        <v>531</v>
      </c>
      <c r="F232" s="53"/>
      <c r="G232" s="15" t="s">
        <v>554</v>
      </c>
      <c r="H232" s="15">
        <v>20210522845</v>
      </c>
      <c r="I232" s="15" t="s">
        <v>26</v>
      </c>
      <c r="J232" s="39">
        <v>63.04</v>
      </c>
      <c r="K232" s="39">
        <f t="shared" si="32"/>
        <v>31.52</v>
      </c>
      <c r="L232" s="39">
        <v>50.4</v>
      </c>
      <c r="M232" s="39">
        <f t="shared" si="27"/>
        <v>25.2</v>
      </c>
      <c r="N232" s="39">
        <v>65.3</v>
      </c>
      <c r="O232" s="39">
        <f t="shared" si="28"/>
        <v>32.65</v>
      </c>
      <c r="P232" s="39">
        <f t="shared" si="29"/>
        <v>57.849999999999994</v>
      </c>
      <c r="Q232" s="39">
        <f t="shared" si="30"/>
        <v>28.924999999999997</v>
      </c>
      <c r="R232" s="39">
        <f t="shared" si="31"/>
        <v>60.44499999999999</v>
      </c>
      <c r="S232" s="47" t="s">
        <v>64</v>
      </c>
      <c r="T232" s="39"/>
      <c r="U232" s="20" t="s">
        <v>555</v>
      </c>
    </row>
    <row r="233" spans="1:21" s="1" customFormat="1" ht="15" customHeight="1">
      <c r="A233" s="15">
        <v>229</v>
      </c>
      <c r="B233" s="16" t="s">
        <v>116</v>
      </c>
      <c r="C233" s="15" t="s">
        <v>490</v>
      </c>
      <c r="D233" s="15" t="s">
        <v>530</v>
      </c>
      <c r="E233" s="15" t="s">
        <v>531</v>
      </c>
      <c r="F233" s="53"/>
      <c r="G233" s="15" t="s">
        <v>556</v>
      </c>
      <c r="H233" s="15">
        <v>20210522818</v>
      </c>
      <c r="I233" s="15" t="s">
        <v>26</v>
      </c>
      <c r="J233" s="15">
        <v>62.96</v>
      </c>
      <c r="K233" s="15">
        <f t="shared" si="32"/>
        <v>31.48</v>
      </c>
      <c r="L233" s="39">
        <v>0</v>
      </c>
      <c r="M233" s="39">
        <f>L233</f>
        <v>0</v>
      </c>
      <c r="N233" s="39">
        <v>0</v>
      </c>
      <c r="O233" s="39">
        <f>N233</f>
        <v>0</v>
      </c>
      <c r="P233" s="39">
        <f>L233</f>
        <v>0</v>
      </c>
      <c r="Q233" s="39">
        <f t="shared" si="30"/>
        <v>0</v>
      </c>
      <c r="R233" s="39">
        <f t="shared" si="31"/>
        <v>31.48</v>
      </c>
      <c r="S233" s="47" t="s">
        <v>67</v>
      </c>
      <c r="T233" s="39"/>
      <c r="U233" s="15"/>
    </row>
    <row r="234" spans="1:21" s="1" customFormat="1" ht="15" customHeight="1">
      <c r="A234" s="15">
        <v>230</v>
      </c>
      <c r="B234" s="16" t="s">
        <v>557</v>
      </c>
      <c r="C234" s="15" t="s">
        <v>490</v>
      </c>
      <c r="D234" s="15" t="s">
        <v>558</v>
      </c>
      <c r="E234" s="15" t="s">
        <v>559</v>
      </c>
      <c r="F234" s="29">
        <v>15</v>
      </c>
      <c r="G234" s="15" t="s">
        <v>560</v>
      </c>
      <c r="H234" s="15">
        <v>20210522887</v>
      </c>
      <c r="I234" s="15" t="s">
        <v>26</v>
      </c>
      <c r="J234" s="39">
        <v>68</v>
      </c>
      <c r="K234" s="39">
        <f t="shared" si="32"/>
        <v>34</v>
      </c>
      <c r="L234" s="39">
        <v>88.6</v>
      </c>
      <c r="M234" s="39">
        <f aca="true" t="shared" si="33" ref="M234:M244">L234*50%</f>
        <v>44.3</v>
      </c>
      <c r="N234" s="39">
        <v>83.16</v>
      </c>
      <c r="O234" s="39">
        <f aca="true" t="shared" si="34" ref="O234:O244">N234*50%</f>
        <v>41.58</v>
      </c>
      <c r="P234" s="39">
        <f aca="true" t="shared" si="35" ref="P234:P244">M234+O234</f>
        <v>85.88</v>
      </c>
      <c r="Q234" s="39">
        <f aca="true" t="shared" si="36" ref="Q234:Q244">P234*50%</f>
        <v>42.94</v>
      </c>
      <c r="R234" s="39">
        <f aca="true" t="shared" si="37" ref="R234:R244">K234+Q234</f>
        <v>76.94</v>
      </c>
      <c r="S234" s="47" t="s">
        <v>27</v>
      </c>
      <c r="T234" s="39" t="s">
        <v>28</v>
      </c>
      <c r="U234" s="15"/>
    </row>
    <row r="235" spans="1:21" s="1" customFormat="1" ht="15" customHeight="1">
      <c r="A235" s="15">
        <v>231</v>
      </c>
      <c r="B235" s="16" t="s">
        <v>561</v>
      </c>
      <c r="C235" s="15" t="s">
        <v>490</v>
      </c>
      <c r="D235" s="15" t="s">
        <v>558</v>
      </c>
      <c r="E235" s="15" t="s">
        <v>559</v>
      </c>
      <c r="F235" s="30"/>
      <c r="G235" s="15" t="s">
        <v>562</v>
      </c>
      <c r="H235" s="15">
        <v>20210522874</v>
      </c>
      <c r="I235" s="15" t="s">
        <v>26</v>
      </c>
      <c r="J235" s="39">
        <v>63.84</v>
      </c>
      <c r="K235" s="39">
        <f t="shared" si="32"/>
        <v>31.92</v>
      </c>
      <c r="L235" s="39">
        <v>82.2</v>
      </c>
      <c r="M235" s="39">
        <f t="shared" si="33"/>
        <v>41.1</v>
      </c>
      <c r="N235" s="39">
        <v>73.9</v>
      </c>
      <c r="O235" s="39">
        <f t="shared" si="34"/>
        <v>36.95</v>
      </c>
      <c r="P235" s="39">
        <f t="shared" si="35"/>
        <v>78.05000000000001</v>
      </c>
      <c r="Q235" s="39">
        <f t="shared" si="36"/>
        <v>39.025000000000006</v>
      </c>
      <c r="R235" s="39">
        <f t="shared" si="37"/>
        <v>70.94500000000001</v>
      </c>
      <c r="S235" s="47" t="s">
        <v>32</v>
      </c>
      <c r="T235" s="39" t="s">
        <v>28</v>
      </c>
      <c r="U235" s="15"/>
    </row>
    <row r="236" spans="1:21" s="1" customFormat="1" ht="15" customHeight="1">
      <c r="A236" s="15">
        <v>232</v>
      </c>
      <c r="B236" s="16" t="s">
        <v>563</v>
      </c>
      <c r="C236" s="15" t="s">
        <v>490</v>
      </c>
      <c r="D236" s="15" t="s">
        <v>558</v>
      </c>
      <c r="E236" s="15" t="s">
        <v>559</v>
      </c>
      <c r="F236" s="30"/>
      <c r="G236" s="15" t="s">
        <v>564</v>
      </c>
      <c r="H236" s="15">
        <v>20210522883</v>
      </c>
      <c r="I236" s="15" t="s">
        <v>26</v>
      </c>
      <c r="J236" s="39">
        <v>62.24</v>
      </c>
      <c r="K236" s="39">
        <f t="shared" si="32"/>
        <v>31.12</v>
      </c>
      <c r="L236" s="39">
        <v>88</v>
      </c>
      <c r="M236" s="39">
        <f t="shared" si="33"/>
        <v>44</v>
      </c>
      <c r="N236" s="39">
        <v>61.6</v>
      </c>
      <c r="O236" s="39">
        <f t="shared" si="34"/>
        <v>30.8</v>
      </c>
      <c r="P236" s="39">
        <f t="shared" si="35"/>
        <v>74.8</v>
      </c>
      <c r="Q236" s="39">
        <f t="shared" si="36"/>
        <v>37.4</v>
      </c>
      <c r="R236" s="39">
        <f t="shared" si="37"/>
        <v>68.52</v>
      </c>
      <c r="S236" s="47" t="s">
        <v>36</v>
      </c>
      <c r="T236" s="39" t="s">
        <v>28</v>
      </c>
      <c r="U236" s="15"/>
    </row>
    <row r="237" spans="1:21" s="1" customFormat="1" ht="15" customHeight="1">
      <c r="A237" s="15">
        <v>233</v>
      </c>
      <c r="B237" s="16" t="s">
        <v>565</v>
      </c>
      <c r="C237" s="15" t="s">
        <v>490</v>
      </c>
      <c r="D237" s="15" t="s">
        <v>558</v>
      </c>
      <c r="E237" s="15" t="s">
        <v>559</v>
      </c>
      <c r="F237" s="30"/>
      <c r="G237" s="15" t="s">
        <v>566</v>
      </c>
      <c r="H237" s="15">
        <v>20210522875</v>
      </c>
      <c r="I237" s="15" t="s">
        <v>26</v>
      </c>
      <c r="J237" s="39">
        <v>65.52</v>
      </c>
      <c r="K237" s="39">
        <f t="shared" si="32"/>
        <v>32.76</v>
      </c>
      <c r="L237" s="39">
        <v>79.4</v>
      </c>
      <c r="M237" s="39">
        <f t="shared" si="33"/>
        <v>39.7</v>
      </c>
      <c r="N237" s="39">
        <v>60.62</v>
      </c>
      <c r="O237" s="39">
        <f t="shared" si="34"/>
        <v>30.31</v>
      </c>
      <c r="P237" s="39">
        <f t="shared" si="35"/>
        <v>70.01</v>
      </c>
      <c r="Q237" s="39">
        <f t="shared" si="36"/>
        <v>35.005</v>
      </c>
      <c r="R237" s="39">
        <f t="shared" si="37"/>
        <v>67.765</v>
      </c>
      <c r="S237" s="47" t="s">
        <v>39</v>
      </c>
      <c r="T237" s="39" t="s">
        <v>28</v>
      </c>
      <c r="U237" s="15"/>
    </row>
    <row r="238" spans="1:21" s="1" customFormat="1" ht="15" customHeight="1">
      <c r="A238" s="15">
        <v>234</v>
      </c>
      <c r="B238" s="16" t="s">
        <v>567</v>
      </c>
      <c r="C238" s="15" t="s">
        <v>490</v>
      </c>
      <c r="D238" s="15" t="s">
        <v>558</v>
      </c>
      <c r="E238" s="15" t="s">
        <v>559</v>
      </c>
      <c r="F238" s="30"/>
      <c r="G238" s="15" t="s">
        <v>568</v>
      </c>
      <c r="H238" s="15">
        <v>20210522892</v>
      </c>
      <c r="I238" s="15" t="s">
        <v>26</v>
      </c>
      <c r="J238" s="39">
        <v>64.96</v>
      </c>
      <c r="K238" s="39">
        <f t="shared" si="32"/>
        <v>32.48</v>
      </c>
      <c r="L238" s="39">
        <v>81.2</v>
      </c>
      <c r="M238" s="39">
        <f t="shared" si="33"/>
        <v>40.6</v>
      </c>
      <c r="N238" s="39">
        <v>56.44</v>
      </c>
      <c r="O238" s="39">
        <f t="shared" si="34"/>
        <v>28.22</v>
      </c>
      <c r="P238" s="39">
        <f t="shared" si="35"/>
        <v>68.82</v>
      </c>
      <c r="Q238" s="39">
        <f t="shared" si="36"/>
        <v>34.41</v>
      </c>
      <c r="R238" s="39">
        <f t="shared" si="37"/>
        <v>66.88999999999999</v>
      </c>
      <c r="S238" s="47" t="s">
        <v>42</v>
      </c>
      <c r="T238" s="39" t="s">
        <v>28</v>
      </c>
      <c r="U238" s="15"/>
    </row>
    <row r="239" spans="1:21" s="1" customFormat="1" ht="15" customHeight="1">
      <c r="A239" s="15">
        <v>235</v>
      </c>
      <c r="B239" s="16" t="s">
        <v>569</v>
      </c>
      <c r="C239" s="15" t="s">
        <v>490</v>
      </c>
      <c r="D239" s="15" t="s">
        <v>558</v>
      </c>
      <c r="E239" s="15" t="s">
        <v>559</v>
      </c>
      <c r="F239" s="30"/>
      <c r="G239" s="15" t="s">
        <v>570</v>
      </c>
      <c r="H239" s="15">
        <v>20210522853</v>
      </c>
      <c r="I239" s="15" t="s">
        <v>26</v>
      </c>
      <c r="J239" s="39">
        <v>60.8</v>
      </c>
      <c r="K239" s="39">
        <f t="shared" si="32"/>
        <v>30.4</v>
      </c>
      <c r="L239" s="39">
        <v>78.4</v>
      </c>
      <c r="M239" s="39">
        <f t="shared" si="33"/>
        <v>39.2</v>
      </c>
      <c r="N239" s="39">
        <v>60.84</v>
      </c>
      <c r="O239" s="39">
        <f t="shared" si="34"/>
        <v>30.42</v>
      </c>
      <c r="P239" s="39">
        <f t="shared" si="35"/>
        <v>69.62</v>
      </c>
      <c r="Q239" s="39">
        <f t="shared" si="36"/>
        <v>34.81</v>
      </c>
      <c r="R239" s="39">
        <f t="shared" si="37"/>
        <v>65.21000000000001</v>
      </c>
      <c r="S239" s="47" t="s">
        <v>45</v>
      </c>
      <c r="T239" s="39" t="s">
        <v>28</v>
      </c>
      <c r="U239" s="15"/>
    </row>
    <row r="240" spans="1:21" s="1" customFormat="1" ht="15" customHeight="1">
      <c r="A240" s="15">
        <v>236</v>
      </c>
      <c r="B240" s="16" t="s">
        <v>571</v>
      </c>
      <c r="C240" s="15" t="s">
        <v>490</v>
      </c>
      <c r="D240" s="15" t="s">
        <v>558</v>
      </c>
      <c r="E240" s="15" t="s">
        <v>559</v>
      </c>
      <c r="F240" s="30"/>
      <c r="G240" s="15" t="s">
        <v>572</v>
      </c>
      <c r="H240" s="15">
        <v>20210522872</v>
      </c>
      <c r="I240" s="15" t="s">
        <v>26</v>
      </c>
      <c r="J240" s="39">
        <v>61.52</v>
      </c>
      <c r="K240" s="39">
        <f t="shared" si="32"/>
        <v>30.76</v>
      </c>
      <c r="L240" s="39">
        <v>71.6</v>
      </c>
      <c r="M240" s="39">
        <f t="shared" si="33"/>
        <v>35.8</v>
      </c>
      <c r="N240" s="39">
        <v>65.14</v>
      </c>
      <c r="O240" s="39">
        <f t="shared" si="34"/>
        <v>32.57</v>
      </c>
      <c r="P240" s="39">
        <f t="shared" si="35"/>
        <v>68.37</v>
      </c>
      <c r="Q240" s="39">
        <f t="shared" si="36"/>
        <v>34.185</v>
      </c>
      <c r="R240" s="39">
        <f t="shared" si="37"/>
        <v>64.94500000000001</v>
      </c>
      <c r="S240" s="47" t="s">
        <v>48</v>
      </c>
      <c r="T240" s="39" t="s">
        <v>28</v>
      </c>
      <c r="U240" s="15"/>
    </row>
    <row r="241" spans="1:21" s="1" customFormat="1" ht="15" customHeight="1">
      <c r="A241" s="15">
        <v>237</v>
      </c>
      <c r="B241" s="16" t="s">
        <v>573</v>
      </c>
      <c r="C241" s="15" t="s">
        <v>490</v>
      </c>
      <c r="D241" s="15" t="s">
        <v>558</v>
      </c>
      <c r="E241" s="15" t="s">
        <v>559</v>
      </c>
      <c r="F241" s="30"/>
      <c r="G241" s="15" t="s">
        <v>574</v>
      </c>
      <c r="H241" s="15">
        <v>20210522879</v>
      </c>
      <c r="I241" s="15" t="s">
        <v>26</v>
      </c>
      <c r="J241" s="39">
        <v>61.76</v>
      </c>
      <c r="K241" s="39">
        <f t="shared" si="32"/>
        <v>30.88</v>
      </c>
      <c r="L241" s="39">
        <v>77.2</v>
      </c>
      <c r="M241" s="39">
        <f t="shared" si="33"/>
        <v>38.6</v>
      </c>
      <c r="N241" s="39">
        <v>53.6</v>
      </c>
      <c r="O241" s="39">
        <f t="shared" si="34"/>
        <v>26.8</v>
      </c>
      <c r="P241" s="39">
        <f t="shared" si="35"/>
        <v>65.4</v>
      </c>
      <c r="Q241" s="39">
        <f t="shared" si="36"/>
        <v>32.7</v>
      </c>
      <c r="R241" s="39">
        <f t="shared" si="37"/>
        <v>63.58</v>
      </c>
      <c r="S241" s="47" t="s">
        <v>51</v>
      </c>
      <c r="T241" s="39" t="s">
        <v>28</v>
      </c>
      <c r="U241" s="15"/>
    </row>
    <row r="242" spans="1:21" s="1" customFormat="1" ht="15" customHeight="1">
      <c r="A242" s="15">
        <v>238</v>
      </c>
      <c r="B242" s="16" t="s">
        <v>575</v>
      </c>
      <c r="C242" s="15" t="s">
        <v>490</v>
      </c>
      <c r="D242" s="15" t="s">
        <v>558</v>
      </c>
      <c r="E242" s="15" t="s">
        <v>559</v>
      </c>
      <c r="F242" s="30"/>
      <c r="G242" s="15" t="s">
        <v>576</v>
      </c>
      <c r="H242" s="15">
        <v>20210522866</v>
      </c>
      <c r="I242" s="15" t="s">
        <v>26</v>
      </c>
      <c r="J242" s="39">
        <v>64.56</v>
      </c>
      <c r="K242" s="39">
        <f t="shared" si="32"/>
        <v>32.28</v>
      </c>
      <c r="L242" s="39">
        <v>80.8</v>
      </c>
      <c r="M242" s="39">
        <f t="shared" si="33"/>
        <v>40.4</v>
      </c>
      <c r="N242" s="39">
        <v>43.7</v>
      </c>
      <c r="O242" s="39">
        <f t="shared" si="34"/>
        <v>21.85</v>
      </c>
      <c r="P242" s="39">
        <f t="shared" si="35"/>
        <v>62.25</v>
      </c>
      <c r="Q242" s="39">
        <f t="shared" si="36"/>
        <v>31.125</v>
      </c>
      <c r="R242" s="39">
        <f t="shared" si="37"/>
        <v>63.405</v>
      </c>
      <c r="S242" s="47" t="s">
        <v>54</v>
      </c>
      <c r="T242" s="39" t="s">
        <v>28</v>
      </c>
      <c r="U242" s="15"/>
    </row>
    <row r="243" spans="1:21" s="1" customFormat="1" ht="36">
      <c r="A243" s="15">
        <v>239</v>
      </c>
      <c r="B243" s="16" t="s">
        <v>577</v>
      </c>
      <c r="C243" s="15" t="s">
        <v>490</v>
      </c>
      <c r="D243" s="15" t="s">
        <v>558</v>
      </c>
      <c r="E243" s="15" t="s">
        <v>559</v>
      </c>
      <c r="F243" s="30"/>
      <c r="G243" s="15" t="s">
        <v>578</v>
      </c>
      <c r="H243" s="15">
        <v>20210522849</v>
      </c>
      <c r="I243" s="15" t="s">
        <v>26</v>
      </c>
      <c r="J243" s="39">
        <v>67.76</v>
      </c>
      <c r="K243" s="39">
        <f t="shared" si="32"/>
        <v>33.88</v>
      </c>
      <c r="L243" s="39">
        <v>68.6</v>
      </c>
      <c r="M243" s="39">
        <f t="shared" si="33"/>
        <v>34.3</v>
      </c>
      <c r="N243" s="39">
        <v>47.06</v>
      </c>
      <c r="O243" s="39">
        <f t="shared" si="34"/>
        <v>23.53</v>
      </c>
      <c r="P243" s="39">
        <f t="shared" si="35"/>
        <v>57.83</v>
      </c>
      <c r="Q243" s="39">
        <f t="shared" si="36"/>
        <v>28.915</v>
      </c>
      <c r="R243" s="39">
        <f t="shared" si="37"/>
        <v>62.795</v>
      </c>
      <c r="S243" s="47" t="s">
        <v>57</v>
      </c>
      <c r="T243" s="39"/>
      <c r="U243" s="20" t="s">
        <v>555</v>
      </c>
    </row>
    <row r="244" spans="1:21" s="1" customFormat="1" ht="15" customHeight="1">
      <c r="A244" s="15">
        <v>240</v>
      </c>
      <c r="B244" s="16" t="s">
        <v>579</v>
      </c>
      <c r="C244" s="15" t="s">
        <v>490</v>
      </c>
      <c r="D244" s="15" t="s">
        <v>558</v>
      </c>
      <c r="E244" s="15" t="s">
        <v>559</v>
      </c>
      <c r="F244" s="31"/>
      <c r="G244" s="15" t="s">
        <v>580</v>
      </c>
      <c r="H244" s="15">
        <v>20210522885</v>
      </c>
      <c r="I244" s="15" t="s">
        <v>26</v>
      </c>
      <c r="J244" s="39">
        <v>60.48</v>
      </c>
      <c r="K244" s="39">
        <f t="shared" si="32"/>
        <v>30.24</v>
      </c>
      <c r="L244" s="39">
        <v>60.4</v>
      </c>
      <c r="M244" s="39">
        <f t="shared" si="33"/>
        <v>30.2</v>
      </c>
      <c r="N244" s="39">
        <v>49.1</v>
      </c>
      <c r="O244" s="39">
        <f t="shared" si="34"/>
        <v>24.55</v>
      </c>
      <c r="P244" s="39">
        <f t="shared" si="35"/>
        <v>54.75</v>
      </c>
      <c r="Q244" s="39">
        <f t="shared" si="36"/>
        <v>27.375</v>
      </c>
      <c r="R244" s="39">
        <f t="shared" si="37"/>
        <v>57.614999999999995</v>
      </c>
      <c r="S244" s="47" t="s">
        <v>60</v>
      </c>
      <c r="T244" s="39"/>
      <c r="U244" s="15"/>
    </row>
  </sheetData>
  <sheetProtection/>
  <autoFilter ref="A4:U244"/>
  <mergeCells count="42">
    <mergeCell ref="A1:U1"/>
    <mergeCell ref="R2:U2"/>
    <mergeCell ref="L3:O3"/>
    <mergeCell ref="A3:A4"/>
    <mergeCell ref="B3:B4"/>
    <mergeCell ref="C3:C4"/>
    <mergeCell ref="D3:D4"/>
    <mergeCell ref="E3:E4"/>
    <mergeCell ref="F3:F4"/>
    <mergeCell ref="F5:F40"/>
    <mergeCell ref="F41:F54"/>
    <mergeCell ref="F55:F62"/>
    <mergeCell ref="F63:F67"/>
    <mergeCell ref="F68:F94"/>
    <mergeCell ref="F95:F105"/>
    <mergeCell ref="F106:F107"/>
    <mergeCell ref="F108:F111"/>
    <mergeCell ref="F112:F143"/>
    <mergeCell ref="F144:F145"/>
    <mergeCell ref="F146:F149"/>
    <mergeCell ref="F150:F163"/>
    <mergeCell ref="F164:F165"/>
    <mergeCell ref="F166:F182"/>
    <mergeCell ref="F183:F186"/>
    <mergeCell ref="F187:F189"/>
    <mergeCell ref="F190:F193"/>
    <mergeCell ref="F195:F196"/>
    <mergeCell ref="F197:F198"/>
    <mergeCell ref="F201:F220"/>
    <mergeCell ref="F221:F233"/>
    <mergeCell ref="F234:F24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U3:U4"/>
  </mergeCells>
  <printOptions/>
  <pageMargins left="0.19652777777777777" right="0.07847222222222222" top="0.5118055555555555" bottom="0.5506944444444445" header="0.2361111111111111" footer="0.275"/>
  <pageSetup horizontalDpi="600" verticalDpi="600" orientation="landscape" paperSize="9"/>
  <headerFooter>
    <oddFooter>&amp;L录入人：        复核人：       监督员：&amp;R第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Nui</cp:lastModifiedBy>
  <cp:lastPrinted>2020-06-28T10:25:09Z</cp:lastPrinted>
  <dcterms:created xsi:type="dcterms:W3CDTF">2020-06-16T06:11:02Z</dcterms:created>
  <dcterms:modified xsi:type="dcterms:W3CDTF">2021-07-12T13:52:21Z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