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<sst xmlns="http://schemas.openxmlformats.org/spreadsheetml/2006/main" count="492" uniqueCount="293">
  <si>
    <t>附件2-1</t>
  </si>
  <si>
    <t>部门收支总表</t>
  </si>
  <si>
    <t xml:space="preserve">单位名称：中共乐昌市委办公室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</si>
  <si>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</si>
  <si>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</si>
  <si>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</si>
  <si>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</si>
  <si>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</si>
  <si>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</si>
  <si>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</si>
  <si>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</si>
  <si>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</si>
  <si>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</si>
  <si>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</si>
  <si>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</si>
  <si>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</si>
  <si>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</si>
  <si>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</si>
  <si>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</si>
  <si>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</si>
  <si>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</si>
  <si>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</si>
  <si>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</si>
  <si>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</si>
  <si>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</si>
  <si>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</si>
  <si>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</si>
  <si>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</si>
  <si>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</si>
  <si>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</si>
  <si>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</si>
  <si>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</si>
  <si>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</si>
  <si>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</si>
  <si>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</si>
  <si>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</si>
  <si>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</si>
  <si>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</si>
  <si>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</si>
  <si>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</si>
  <si>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</si>
  <si>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</si>
  <si>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</si>
  <si>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</si>
  <si>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</si>
  <si>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</si>
  <si>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</si>
  <si>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</si>
  <si>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</si>
  <si>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</si>
  <si>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</si>
  <si>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</si>
  <si>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</si>
  <si>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</si>
  <si>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</si>
  <si>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单位名称：中共乐昌市委办公室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</si>
  <si>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</si>
  <si>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</si>
  <si>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</si>
  <si>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</si>
  <si>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</si>
  <si>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</si>
  <si>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</si>
  <si>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</si>
  <si>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</si>
  <si>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</si>
  <si>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</si>
  <si>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</si>
  <si>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</si>
  <si>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</si>
  <si>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</si>
  <si>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</si>
  <si>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</si>
  <si>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</si>
  <si>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</si>
  <si>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</si>
  <si>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</si>
  <si>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</si>
  <si>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</si>
  <si>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</si>
  <si>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/>
  </si>
  <si>
    <t>一般公共服务支出</t>
  </si>
  <si>
    <t xml:space="preserve">  政府办公厅（室）及相关机构事务</t>
  </si>
  <si>
    <t xml:space="preserve">    其他政府办公厅（室）及相关机构事务支出</t>
  </si>
  <si>
    <t>20131</t>
  </si>
  <si>
    <t>党委办公厅（室）及相关机构事务</t>
  </si>
  <si>
    <t>2013101</t>
  </si>
  <si>
    <t xml:space="preserve">  行政运行</t>
  </si>
  <si>
    <t>2013199</t>
  </si>
  <si>
    <t xml:space="preserve">  其他党委办公厅（室）及相关机构事务支出</t>
  </si>
  <si>
    <t xml:space="preserve">  其他共产党事务支出</t>
  </si>
  <si>
    <t xml:space="preserve">    其他共产党事务支出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</si>
  <si>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</si>
  <si>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</si>
  <si>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</si>
  <si>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</si>
  <si>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</si>
  <si>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</si>
  <si>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</si>
  <si>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</si>
  <si>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 xml:space="preserve">  行政事业单位医疗</t>
  </si>
  <si>
    <t xml:space="preserve">  行政单位医疗</t>
  </si>
  <si>
    <t xml:space="preserve">  公务员医疗补助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</si>
  <si>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</si>
  <si>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</si>
  <si>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</si>
  <si>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</si>
  <si>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</si>
  <si>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</si>
  <si>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</si>
  <si>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</si>
  <si>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</si>
  <si>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</si>
  <si>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</si>
  <si>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</si>
  <si>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</si>
  <si>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</si>
  <si>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</si>
  <si>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</si>
  <si>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</si>
  <si>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</si>
  <si>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</si>
  <si>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</si>
  <si>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基本工资</t>
  </si>
  <si>
    <t xml:space="preserve"> 津贴补贴</t>
  </si>
  <si>
    <t xml:space="preserve"> 职工基本医疗保险缴费</t>
  </si>
  <si>
    <t xml:space="preserve"> 公务员医疗补助缴费</t>
  </si>
  <si>
    <t xml:space="preserve"> 住房公积金</t>
  </si>
  <si>
    <t xml:space="preserve"> 其他工资福利支出</t>
  </si>
  <si>
    <t>商品和服务支出</t>
  </si>
  <si>
    <t xml:space="preserve"> 办公费</t>
  </si>
  <si>
    <t>印刷费</t>
  </si>
  <si>
    <t xml:space="preserve"> 邮电费</t>
  </si>
  <si>
    <t xml:space="preserve"> 差旅费</t>
  </si>
  <si>
    <t>维修（护）费</t>
  </si>
  <si>
    <t>培训费</t>
  </si>
  <si>
    <t xml:space="preserve"> 公务接待费</t>
  </si>
  <si>
    <t xml:space="preserve"> 公务用车运行维护费</t>
  </si>
  <si>
    <t xml:space="preserve"> 其他交通费用</t>
  </si>
  <si>
    <t>对个人和家庭的补助</t>
  </si>
  <si>
    <t xml:space="preserve"> 离休费</t>
  </si>
  <si>
    <t xml:space="preserve"> 退休费</t>
  </si>
  <si>
    <t xml:space="preserve"> 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</si>
  <si>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</si>
  <si>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</si>
  <si>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</si>
  <si>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</si>
  <si>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</si>
  <si>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</si>
  <si>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9"/>
        <rFont val="宋体"/>
        <family val="0"/>
      </rPr>
      <t xml:space="preserve">    （简略表述项目              实施的内容及      目的）</t>
    </r>
  </si>
  <si>
    <t>其他  资金</t>
  </si>
  <si>
    <t>聘请法律顾问</t>
  </si>
  <si>
    <t>市信访局维稳中心专项工作经费</t>
  </si>
  <si>
    <t>加密视频监控</t>
  </si>
  <si>
    <t>市委班子经费</t>
  </si>
  <si>
    <t>市委班子接待费</t>
  </si>
  <si>
    <t>市委常委会会议|市委常务委员会会议经费</t>
  </si>
  <si>
    <t>缴交上级加密计算机软件升级费</t>
  </si>
  <si>
    <t>乐昌党史2017年度编撰费、乐昌市党的活动大事记（2015－2017）</t>
  </si>
  <si>
    <t>《中国共产党乐昌地方史》编写出版费</t>
  </si>
  <si>
    <t>市委机要局值班费</t>
  </si>
  <si>
    <t>市委全会会务费</t>
  </si>
  <si>
    <t>派驻信访局跟班期间补助</t>
  </si>
  <si>
    <t>信访微信公众号和手机APP建设费用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</si>
  <si>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</si>
  <si>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</si>
  <si>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</si>
  <si>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</si>
  <si>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</si>
  <si>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</si>
  <si>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</si>
  <si>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</si>
  <si>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</si>
  <si>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</si>
  <si>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</si>
  <si>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</si>
  <si>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</si>
  <si>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</si>
  <si>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</si>
  <si>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</si>
  <si>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</si>
  <si>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</si>
  <si>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</si>
  <si>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</si>
  <si>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</si>
  <si>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</si>
  <si>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</si>
  <si>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</si>
  <si>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</si>
  <si>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</si>
  <si>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</si>
  <si>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</si>
  <si>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</si>
  <si>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</si>
  <si>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</si>
  <si>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</si>
  <si>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</si>
  <si>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</si>
  <si>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</si>
  <si>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</si>
  <si>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</si>
  <si>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</si>
  <si>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</si>
  <si>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</si>
  <si>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</si>
  <si>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</si>
  <si>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</si>
  <si>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</si>
  <si>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</si>
  <si>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</si>
  <si>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</si>
  <si>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</si>
  <si>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</si>
  <si>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</si>
  <si>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</si>
  <si>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</si>
  <si>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</si>
  <si>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</si>
  <si>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</si>
  <si>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</si>
  <si>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</si>
  <si>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</si>
  <si>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</si>
  <si>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</si>
  <si>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</si>
  <si>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</si>
  <si>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</si>
  <si>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</si>
  <si>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</si>
  <si>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</si>
  <si>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</si>
  <si>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</si>
  <si>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</si>
  <si>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</si>
  <si>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</si>
  <si>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</si>
  <si>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</si>
  <si>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</si>
  <si>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</si>
  <si>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</si>
  <si>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</si>
  <si>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</si>
  <si>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</si>
  <si>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</si>
  <si>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</si>
  <si>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</si>
  <si>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</si>
  <si>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</si>
  <si>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</si>
  <si>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</si>
  <si>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>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</si>
  <si>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</si>
  <si>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</si>
  <si>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</si>
  <si>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</si>
  <si>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</si>
  <si>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</si>
  <si>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</si>
  <si>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</si>
  <si>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</si>
  <si>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</si>
  <si>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</si>
  <si>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</si>
  <si>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</si>
  <si>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</si>
  <si>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</si>
  <si>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</si>
  <si>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</si>
  <si>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</si>
  <si>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</si>
  <si>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办公费</t>
  </si>
  <si>
    <t>会议费</t>
  </si>
  <si>
    <t>公务接待费</t>
  </si>
  <si>
    <t>差旅费</t>
  </si>
  <si>
    <t>劳务费</t>
  </si>
  <si>
    <t>其它商品和服务支出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</si>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</sst>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.00_ "/>
    <numFmt numFmtId="179" formatCode="#,##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color indexed="8"/>
      <name val="宋体"/>
      <family val="0"/>
    </font>
    <font>
      <sz val="8"/>
      <name val="宋体"/>
      <family val="0"/>
    </font>
    <font>
      <sz val="8"/>
      <name val="黑体"/>
      <family val="3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b/>
      <sz val="9"/>
      <name val="黑体"/>
      <family val="3"/>
    </font>
    <font>
      <sz val="9"/>
      <name val="Arial"/>
      <family val="2"/>
    </font>
    <font>
      <u val="single"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8" fillId="3" borderId="0" applyNumberFormat="0" applyBorder="0" applyAlignment="0" applyProtection="0"/>
    <xf numFmtId="0" fontId="33" fillId="12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6" fillId="0" borderId="9" applyNumberFormat="0" applyFill="0" applyAlignment="0" applyProtection="0"/>
    <xf numFmtId="0" fontId="47" fillId="2" borderId="0" applyNumberFormat="0" applyBorder="0" applyAlignment="0" applyProtection="0"/>
    <xf numFmtId="0" fontId="48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center"/>
      <protection/>
    </xf>
    <xf numFmtId="0" fontId="5" fillId="0" borderId="10" xfId="68" applyFont="1" applyBorder="1" applyAlignment="1">
      <alignment horizontal="left"/>
      <protection/>
    </xf>
    <xf numFmtId="0" fontId="6" fillId="0" borderId="0" xfId="68">
      <alignment/>
      <protection/>
    </xf>
    <xf numFmtId="0" fontId="7" fillId="0" borderId="0" xfId="68" applyFont="1" applyAlignment="1">
      <alignment horizontal="right"/>
      <protection/>
    </xf>
    <xf numFmtId="0" fontId="8" fillId="0" borderId="11" xfId="68" applyFont="1" applyFill="1" applyBorder="1" applyAlignment="1">
      <alignment horizontal="center" vertical="center" wrapText="1" shrinkToFit="1"/>
      <protection/>
    </xf>
    <xf numFmtId="0" fontId="8" fillId="0" borderId="11" xfId="68" applyFont="1" applyFill="1" applyBorder="1" applyAlignment="1">
      <alignment horizontal="center" vertical="center" shrinkToFit="1"/>
      <protection/>
    </xf>
    <xf numFmtId="4" fontId="8" fillId="0" borderId="11" xfId="68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176" fontId="0" fillId="0" borderId="0" xfId="67" applyNumberFormat="1" applyFont="1" applyFill="1" applyBorder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177" fontId="10" fillId="0" borderId="11" xfId="0" applyNumberFormat="1" applyFont="1" applyBorder="1" applyAlignment="1">
      <alignment horizontal="left" vertical="center"/>
    </xf>
    <xf numFmtId="177" fontId="10" fillId="0" borderId="11" xfId="0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45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/>
    </xf>
    <xf numFmtId="0" fontId="13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1" fillId="24" borderId="12" xfId="45" applyFont="1" applyFill="1" applyBorder="1" applyAlignment="1">
      <alignment horizontal="center" vertical="center" wrapText="1" shrinkToFit="1"/>
    </xf>
    <xf numFmtId="0" fontId="11" fillId="24" borderId="11" xfId="45" applyFont="1" applyFill="1" applyBorder="1" applyAlignment="1">
      <alignment horizontal="center" vertical="center" wrapText="1" shrinkToFit="1"/>
    </xf>
    <xf numFmtId="0" fontId="11" fillId="24" borderId="11" xfId="45" applyNumberFormat="1" applyFont="1" applyFill="1" applyBorder="1" applyAlignment="1">
      <alignment horizontal="center" vertical="center" wrapText="1" shrinkToFit="1"/>
    </xf>
    <xf numFmtId="0" fontId="11" fillId="0" borderId="13" xfId="45" applyNumberFormat="1" applyFont="1" applyFill="1" applyBorder="1" applyAlignment="1">
      <alignment horizontal="center" vertical="center" shrinkToFit="1"/>
    </xf>
    <xf numFmtId="178" fontId="14" fillId="0" borderId="11" xfId="45" applyNumberFormat="1" applyFont="1" applyFill="1" applyBorder="1" applyAlignment="1">
      <alignment/>
    </xf>
    <xf numFmtId="4" fontId="14" fillId="0" borderId="13" xfId="45" applyNumberFormat="1" applyFont="1" applyFill="1" applyBorder="1" applyAlignment="1">
      <alignment/>
    </xf>
    <xf numFmtId="0" fontId="14" fillId="0" borderId="11" xfId="45" applyNumberFormat="1" applyFont="1" applyFill="1" applyBorder="1" applyAlignment="1">
      <alignment horizontal="left" vertical="center" shrinkToFit="1"/>
    </xf>
    <xf numFmtId="0" fontId="14" fillId="24" borderId="11" xfId="45" applyNumberFormat="1" applyFont="1" applyFill="1" applyBorder="1" applyAlignment="1">
      <alignment horizontal="left" vertical="center" shrinkToFit="1"/>
    </xf>
    <xf numFmtId="4" fontId="14" fillId="0" borderId="11" xfId="45" applyNumberFormat="1" applyFont="1" applyFill="1" applyBorder="1" applyAlignment="1">
      <alignment/>
    </xf>
    <xf numFmtId="0" fontId="14" fillId="0" borderId="11" xfId="45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15" fillId="24" borderId="12" xfId="45" applyFont="1" applyFill="1" applyBorder="1" applyAlignment="1">
      <alignment horizontal="center" vertical="center" wrapText="1" shrinkToFit="1"/>
    </xf>
    <xf numFmtId="0" fontId="15" fillId="24" borderId="11" xfId="45" applyFont="1" applyFill="1" applyBorder="1" applyAlignment="1">
      <alignment horizontal="center" vertical="center" wrapText="1" shrinkToFit="1"/>
    </xf>
    <xf numFmtId="0" fontId="15" fillId="24" borderId="11" xfId="45" applyNumberFormat="1" applyFont="1" applyFill="1" applyBorder="1" applyAlignment="1">
      <alignment horizontal="center" vertical="center" wrapText="1" shrinkToFit="1"/>
    </xf>
    <xf numFmtId="0" fontId="15" fillId="0" borderId="13" xfId="45" applyNumberFormat="1" applyFont="1" applyFill="1" applyBorder="1" applyAlignment="1">
      <alignment horizontal="center" vertical="center" shrinkToFit="1"/>
    </xf>
    <xf numFmtId="178" fontId="14" fillId="0" borderId="11" xfId="45" applyNumberFormat="1" applyFont="1" applyFill="1" applyBorder="1" applyAlignment="1">
      <alignment horizontal="right" vertical="center"/>
    </xf>
    <xf numFmtId="0" fontId="14" fillId="0" borderId="11" xfId="45" applyNumberFormat="1" applyFont="1" applyFill="1" applyBorder="1" applyAlignment="1">
      <alignment vertical="center" shrinkToFit="1"/>
    </xf>
    <xf numFmtId="178" fontId="14" fillId="0" borderId="11" xfId="0" applyNumberFormat="1" applyFont="1" applyFill="1" applyBorder="1" applyAlignment="1" applyProtection="1">
      <alignment horizontal="right" vertical="center" wrapText="1"/>
      <protection/>
    </xf>
    <xf numFmtId="178" fontId="14" fillId="0" borderId="11" xfId="45" applyNumberFormat="1" applyFont="1" applyFill="1" applyBorder="1" applyAlignment="1">
      <alignment horizontal="right" vertical="center" shrinkToFit="1"/>
    </xf>
    <xf numFmtId="178" fontId="14" fillId="0" borderId="11" xfId="45" applyNumberFormat="1" applyFont="1" applyFill="1" applyBorder="1" applyAlignment="1">
      <alignment horizontal="center" vertical="center"/>
    </xf>
    <xf numFmtId="176" fontId="14" fillId="0" borderId="11" xfId="45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6" fontId="14" fillId="0" borderId="11" xfId="0" applyNumberFormat="1" applyFont="1" applyBorder="1" applyAlignment="1">
      <alignment horizontal="center" vertical="center"/>
    </xf>
    <xf numFmtId="0" fontId="16" fillId="0" borderId="0" xfId="69" applyFont="1" applyAlignment="1">
      <alignment horizontal="center"/>
      <protection/>
    </xf>
    <xf numFmtId="0" fontId="17" fillId="0" borderId="0" xfId="69" applyFont="1" applyAlignment="1">
      <alignment horizontal="center"/>
      <protection/>
    </xf>
    <xf numFmtId="0" fontId="5" fillId="0" borderId="10" xfId="69" applyFont="1" applyBorder="1" applyAlignment="1">
      <alignment horizontal="left"/>
      <protection/>
    </xf>
    <xf numFmtId="0" fontId="6" fillId="0" borderId="0" xfId="69">
      <alignment/>
      <protection/>
    </xf>
    <xf numFmtId="0" fontId="7" fillId="0" borderId="0" xfId="69" applyFont="1" applyAlignment="1">
      <alignment horizontal="right"/>
      <protection/>
    </xf>
    <xf numFmtId="0" fontId="18" fillId="24" borderId="11" xfId="69" applyFont="1" applyFill="1" applyBorder="1" applyAlignment="1">
      <alignment horizontal="center" vertical="center" wrapText="1" shrinkToFit="1"/>
      <protection/>
    </xf>
    <xf numFmtId="0" fontId="18" fillId="24" borderId="11" xfId="69" applyFont="1" applyFill="1" applyBorder="1" applyAlignment="1">
      <alignment horizontal="center" vertical="center" shrinkToFit="1"/>
      <protection/>
    </xf>
    <xf numFmtId="178" fontId="18" fillId="24" borderId="11" xfId="15" applyNumberFormat="1" applyFont="1" applyFill="1" applyBorder="1" applyAlignment="1">
      <alignment horizontal="right" vertical="center" shrinkToFit="1"/>
      <protection/>
    </xf>
    <xf numFmtId="0" fontId="14" fillId="0" borderId="11" xfId="0" applyFont="1" applyFill="1" applyBorder="1" applyAlignment="1">
      <alignment horizontal="left" vertical="center" shrinkToFit="1"/>
    </xf>
    <xf numFmtId="179" fontId="14" fillId="0" borderId="11" xfId="0" applyNumberFormat="1" applyFont="1" applyFill="1" applyBorder="1" applyAlignment="1" applyProtection="1">
      <alignment vertical="center" wrapText="1"/>
      <protection/>
    </xf>
    <xf numFmtId="178" fontId="14" fillId="0" borderId="11" xfId="0" applyNumberFormat="1" applyFont="1" applyBorder="1" applyAlignment="1">
      <alignment vertical="center"/>
    </xf>
    <xf numFmtId="179" fontId="14" fillId="0" borderId="11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0" applyFont="1" applyAlignment="1">
      <alignment horizontal="center"/>
      <protection/>
    </xf>
    <xf numFmtId="0" fontId="18" fillId="0" borderId="10" xfId="70" applyFont="1" applyBorder="1" applyAlignment="1">
      <alignment horizontal="left"/>
      <protection/>
    </xf>
    <xf numFmtId="0" fontId="22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1" xfId="70" applyFont="1" applyFill="1" applyBorder="1" applyAlignment="1">
      <alignment horizontal="center" vertical="center"/>
      <protection/>
    </xf>
    <xf numFmtId="0" fontId="23" fillId="24" borderId="11" xfId="70" applyFont="1" applyFill="1" applyBorder="1" applyAlignment="1">
      <alignment horizontal="center" vertical="center" wrapText="1"/>
      <protection/>
    </xf>
    <xf numFmtId="0" fontId="18" fillId="24" borderId="11" xfId="70" applyFont="1" applyFill="1" applyBorder="1" applyAlignment="1">
      <alignment horizontal="center" vertical="center" wrapText="1"/>
      <protection/>
    </xf>
    <xf numFmtId="0" fontId="23" fillId="24" borderId="11" xfId="70" applyFont="1" applyFill="1" applyBorder="1" applyAlignment="1">
      <alignment horizontal="center" vertical="center"/>
      <protection/>
    </xf>
    <xf numFmtId="0" fontId="23" fillId="24" borderId="11" xfId="70" applyFont="1" applyFill="1" applyBorder="1" applyAlignment="1">
      <alignment horizontal="left" vertical="center"/>
      <protection/>
    </xf>
    <xf numFmtId="177" fontId="18" fillId="24" borderId="11" xfId="70" applyNumberFormat="1" applyFont="1" applyFill="1" applyBorder="1" applyAlignment="1">
      <alignment horizontal="right" vertical="center" shrinkToFit="1"/>
      <protection/>
    </xf>
    <xf numFmtId="177" fontId="23" fillId="24" borderId="11" xfId="70" applyNumberFormat="1" applyFont="1" applyFill="1" applyBorder="1" applyAlignment="1">
      <alignment horizontal="left" vertical="center"/>
      <protection/>
    </xf>
    <xf numFmtId="177" fontId="18" fillId="24" borderId="11" xfId="70" applyNumberFormat="1" applyFont="1" applyFill="1" applyBorder="1" applyAlignment="1">
      <alignment horizontal="center" vertical="center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18" fillId="24" borderId="11" xfId="70" applyFont="1" applyFill="1" applyBorder="1" applyAlignment="1">
      <alignment horizontal="right" vertical="center" shrinkToFit="1"/>
      <protection/>
    </xf>
    <xf numFmtId="4" fontId="18" fillId="24" borderId="11" xfId="70" applyNumberFormat="1" applyFont="1" applyFill="1" applyBorder="1" applyAlignment="1">
      <alignment horizontal="right" vertical="center" shrinkToFit="1"/>
      <protection/>
    </xf>
    <xf numFmtId="177" fontId="23" fillId="24" borderId="11" xfId="70" applyNumberFormat="1" applyFont="1" applyFill="1" applyBorder="1" applyAlignment="1">
      <alignment horizontal="left" vertical="center" shrinkToFit="1"/>
      <protection/>
    </xf>
    <xf numFmtId="177" fontId="18" fillId="24" borderId="11" xfId="70" applyNumberFormat="1" applyFont="1" applyFill="1" applyBorder="1" applyAlignment="1">
      <alignment horizontal="left" vertical="center"/>
      <protection/>
    </xf>
    <xf numFmtId="0" fontId="24" fillId="24" borderId="11" xfId="70" applyFont="1" applyFill="1" applyBorder="1" applyAlignment="1">
      <alignment horizontal="center" vertical="center"/>
      <protection/>
    </xf>
    <xf numFmtId="177" fontId="25" fillId="24" borderId="11" xfId="70" applyNumberFormat="1" applyFont="1" applyFill="1" applyBorder="1" applyAlignment="1">
      <alignment vertical="center"/>
      <protection/>
    </xf>
    <xf numFmtId="0" fontId="25" fillId="24" borderId="11" xfId="70" applyFont="1" applyFill="1" applyBorder="1" applyAlignment="1">
      <alignment vertical="center"/>
      <protection/>
    </xf>
    <xf numFmtId="177" fontId="18" fillId="24" borderId="11" xfId="70" applyNumberFormat="1" applyFont="1" applyFill="1" applyBorder="1" applyAlignment="1">
      <alignment vertical="center"/>
      <protection/>
    </xf>
    <xf numFmtId="0" fontId="18" fillId="24" borderId="11" xfId="70" applyFont="1" applyFill="1" applyBorder="1" applyAlignment="1">
      <alignment vertical="center"/>
      <protection/>
    </xf>
    <xf numFmtId="177" fontId="23" fillId="24" borderId="11" xfId="70" applyNumberFormat="1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14" xfId="0" applyBorder="1" applyAlignment="1">
      <alignment horizontal="left" vertical="center"/>
    </xf>
    <xf numFmtId="0" fontId="26" fillId="0" borderId="0" xfId="45" applyNumberFormat="1" applyFont="1" applyFill="1" applyBorder="1" applyAlignment="1">
      <alignment horizontal="right" vertical="center"/>
    </xf>
    <xf numFmtId="0" fontId="11" fillId="24" borderId="13" xfId="45" applyFont="1" applyFill="1" applyBorder="1" applyAlignment="1">
      <alignment horizontal="center" vertical="center" wrapText="1" shrinkToFit="1"/>
    </xf>
    <xf numFmtId="0" fontId="11" fillId="24" borderId="15" xfId="45" applyFont="1" applyFill="1" applyBorder="1" applyAlignment="1">
      <alignment horizontal="center" vertical="center" wrapText="1" shrinkToFit="1"/>
    </xf>
    <xf numFmtId="0" fontId="11" fillId="24" borderId="16" xfId="45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0" fontId="11" fillId="24" borderId="17" xfId="45" applyFont="1" applyFill="1" applyBorder="1" applyAlignment="1">
      <alignment horizontal="center" vertical="center" wrapText="1" shrinkToFit="1"/>
    </xf>
    <xf numFmtId="0" fontId="11" fillId="24" borderId="18" xfId="45" applyFont="1" applyFill="1" applyBorder="1" applyAlignment="1">
      <alignment horizontal="center" vertical="center" wrapText="1" shrinkToFit="1"/>
    </xf>
    <xf numFmtId="0" fontId="11" fillId="24" borderId="19" xfId="45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1" fillId="24" borderId="20" xfId="45" applyFont="1" applyFill="1" applyBorder="1" applyAlignment="1">
      <alignment horizontal="center" vertical="center" wrapText="1" shrinkToFit="1"/>
    </xf>
    <xf numFmtId="0" fontId="11" fillId="24" borderId="21" xfId="45" applyNumberFormat="1" applyFont="1" applyFill="1" applyBorder="1" applyAlignment="1">
      <alignment horizontal="center" vertical="center" wrapText="1" shrinkToFit="1"/>
    </xf>
    <xf numFmtId="0" fontId="11" fillId="24" borderId="22" xfId="45" applyFont="1" applyFill="1" applyBorder="1" applyAlignment="1">
      <alignment horizontal="center" vertical="center" wrapText="1" shrinkToFit="1"/>
    </xf>
    <xf numFmtId="177" fontId="14" fillId="0" borderId="13" xfId="45" applyNumberFormat="1" applyFont="1" applyFill="1" applyBorder="1" applyAlignment="1">
      <alignment horizontal="center" vertical="center"/>
    </xf>
    <xf numFmtId="4" fontId="14" fillId="0" borderId="19" xfId="45" applyNumberFormat="1" applyFont="1" applyFill="1" applyBorder="1" applyAlignment="1">
      <alignment/>
    </xf>
    <xf numFmtId="177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45" applyNumberFormat="1" applyFont="1" applyFill="1" applyBorder="1" applyAlignment="1">
      <alignment horizontal="left" vertical="center" shrinkToFit="1"/>
    </xf>
    <xf numFmtId="0" fontId="26" fillId="0" borderId="11" xfId="45" applyNumberFormat="1" applyFont="1" applyFill="1" applyBorder="1" applyAlignment="1">
      <alignment horizontal="left" vertical="center" shrinkToFit="1"/>
    </xf>
    <xf numFmtId="4" fontId="26" fillId="0" borderId="11" xfId="45" applyNumberFormat="1" applyFont="1" applyFill="1" applyBorder="1" applyAlignment="1">
      <alignment/>
    </xf>
    <xf numFmtId="176" fontId="0" fillId="0" borderId="0" xfId="0" applyNumberFormat="1" applyAlignment="1">
      <alignment horizontal="center" vertical="center"/>
    </xf>
    <xf numFmtId="176" fontId="12" fillId="0" borderId="0" xfId="45" applyNumberFormat="1" applyFont="1" applyFill="1" applyBorder="1" applyAlignment="1">
      <alignment horizontal="center" vertical="center" wrapText="1" shrinkToFit="1"/>
    </xf>
    <xf numFmtId="176" fontId="13" fillId="0" borderId="0" xfId="45" applyNumberFormat="1" applyFont="1" applyFill="1" applyBorder="1" applyAlignment="1">
      <alignment horizontal="center" vertical="center"/>
    </xf>
    <xf numFmtId="0" fontId="14" fillId="24" borderId="11" xfId="45" applyFont="1" applyFill="1" applyBorder="1" applyAlignment="1">
      <alignment horizontal="center" vertical="center" wrapText="1" shrinkToFit="1"/>
    </xf>
    <xf numFmtId="176" fontId="14" fillId="24" borderId="11" xfId="45" applyNumberFormat="1" applyFont="1" applyFill="1" applyBorder="1" applyAlignment="1">
      <alignment horizontal="center" vertical="center" wrapText="1" shrinkToFit="1"/>
    </xf>
    <xf numFmtId="0" fontId="14" fillId="24" borderId="11" xfId="45" applyNumberFormat="1" applyFont="1" applyFill="1" applyBorder="1" applyAlignment="1">
      <alignment horizontal="center" vertical="center" wrapText="1" shrinkToFit="1"/>
    </xf>
    <xf numFmtId="0" fontId="11" fillId="0" borderId="11" xfId="45" applyNumberFormat="1" applyFont="1" applyFill="1" applyBorder="1" applyAlignment="1">
      <alignment horizontal="center" vertical="center" shrinkToFit="1"/>
    </xf>
    <xf numFmtId="179" fontId="14" fillId="0" borderId="11" xfId="0" applyNumberFormat="1" applyFont="1" applyFill="1" applyBorder="1" applyAlignment="1" applyProtection="1">
      <alignment horizontal="right" vertical="center" wrapText="1"/>
      <protection/>
    </xf>
    <xf numFmtId="176" fontId="14" fillId="0" borderId="11" xfId="45" applyNumberFormat="1" applyFont="1" applyFill="1" applyBorder="1" applyAlignment="1">
      <alignment horizontal="left" vertical="center" shrinkToFit="1"/>
    </xf>
    <xf numFmtId="0" fontId="27" fillId="0" borderId="0" xfId="15" applyFont="1" applyAlignment="1">
      <alignment horizontal="center"/>
      <protection/>
    </xf>
    <xf numFmtId="176" fontId="27" fillId="0" borderId="0" xfId="15" applyNumberFormat="1" applyFont="1" applyAlignment="1">
      <alignment horizontal="center"/>
      <protection/>
    </xf>
    <xf numFmtId="0" fontId="5" fillId="0" borderId="0" xfId="15" applyFont="1" applyAlignment="1">
      <alignment horizontal="left" vertical="center"/>
      <protection/>
    </xf>
    <xf numFmtId="176" fontId="6" fillId="0" borderId="0" xfId="15" applyNumberFormat="1">
      <alignment/>
      <protection/>
    </xf>
    <xf numFmtId="0" fontId="5" fillId="0" borderId="0" xfId="15" applyFont="1" applyAlignment="1">
      <alignment horizontal="center"/>
      <protection/>
    </xf>
    <xf numFmtId="0" fontId="6" fillId="0" borderId="0" xfId="15">
      <alignment/>
      <protection/>
    </xf>
    <xf numFmtId="0" fontId="8" fillId="24" borderId="11" xfId="15" applyFont="1" applyFill="1" applyBorder="1" applyAlignment="1">
      <alignment horizontal="center" vertical="center" shrinkToFit="1"/>
      <protection/>
    </xf>
    <xf numFmtId="176" fontId="8" fillId="24" borderId="11" xfId="15" applyNumberFormat="1" applyFont="1" applyFill="1" applyBorder="1" applyAlignment="1">
      <alignment horizontal="center" vertical="center" wrapText="1" shrinkToFit="1"/>
      <protection/>
    </xf>
    <xf numFmtId="0" fontId="8" fillId="24" borderId="11" xfId="15" applyFont="1" applyFill="1" applyBorder="1" applyAlignment="1">
      <alignment horizontal="center" vertical="center" wrapText="1" shrinkToFit="1"/>
      <protection/>
    </xf>
    <xf numFmtId="4" fontId="8" fillId="24" borderId="11" xfId="15" applyNumberFormat="1" applyFont="1" applyFill="1" applyBorder="1" applyAlignment="1">
      <alignment horizontal="right" vertical="center" shrinkToFit="1"/>
      <protection/>
    </xf>
    <xf numFmtId="0" fontId="8" fillId="24" borderId="11" xfId="15" applyFont="1" applyFill="1" applyBorder="1" applyAlignment="1">
      <alignment horizontal="right" vertical="center" shrinkToFit="1"/>
      <protection/>
    </xf>
    <xf numFmtId="0" fontId="5" fillId="0" borderId="0" xfId="15" applyFont="1" applyAlignment="1">
      <alignment horizontal="right"/>
      <protection/>
    </xf>
    <xf numFmtId="0" fontId="27" fillId="0" borderId="0" xfId="66" applyFont="1" applyAlignment="1">
      <alignment horizontal="center"/>
      <protection/>
    </xf>
    <xf numFmtId="0" fontId="5" fillId="0" borderId="0" xfId="66" applyFont="1" applyAlignment="1">
      <alignment horizontal="left"/>
      <protection/>
    </xf>
    <xf numFmtId="0" fontId="6" fillId="0" borderId="0" xfId="66">
      <alignment/>
      <protection/>
    </xf>
    <xf numFmtId="0" fontId="5" fillId="0" borderId="0" xfId="66" applyFont="1" applyAlignment="1">
      <alignment horizontal="center"/>
      <protection/>
    </xf>
    <xf numFmtId="0" fontId="8" fillId="24" borderId="11" xfId="66" applyFont="1" applyFill="1" applyBorder="1" applyAlignment="1">
      <alignment horizontal="center" vertical="center" shrinkToFit="1"/>
      <protection/>
    </xf>
    <xf numFmtId="0" fontId="8" fillId="24" borderId="11" xfId="66" applyFont="1" applyFill="1" applyBorder="1" applyAlignment="1">
      <alignment horizontal="center" vertical="center" wrapText="1" shrinkToFit="1"/>
      <protection/>
    </xf>
    <xf numFmtId="177" fontId="8" fillId="24" borderId="11" xfId="66" applyNumberFormat="1" applyFont="1" applyFill="1" applyBorder="1" applyAlignment="1">
      <alignment horizontal="center" vertical="center" shrinkToFit="1"/>
      <protection/>
    </xf>
    <xf numFmtId="177" fontId="8" fillId="24" borderId="11" xfId="66" applyNumberFormat="1" applyFont="1" applyFill="1" applyBorder="1" applyAlignment="1">
      <alignment horizontal="center" vertical="center" wrapText="1" shrinkToFit="1"/>
      <protection/>
    </xf>
    <xf numFmtId="177" fontId="18" fillId="24" borderId="11" xfId="66" applyNumberFormat="1" applyFont="1" applyFill="1" applyBorder="1" applyAlignment="1">
      <alignment horizontal="right" vertical="center" shrinkToFit="1"/>
      <protection/>
    </xf>
    <xf numFmtId="4" fontId="8" fillId="24" borderId="11" xfId="66" applyNumberFormat="1" applyFont="1" applyFill="1" applyBorder="1" applyAlignment="1">
      <alignment horizontal="right" vertical="center" shrinkToFit="1"/>
      <protection/>
    </xf>
    <xf numFmtId="177" fontId="14" fillId="0" borderId="11" xfId="0" applyNumberFormat="1" applyFont="1" applyFill="1" applyBorder="1" applyAlignment="1">
      <alignment horizontal="left" vertical="center" shrinkToFit="1"/>
    </xf>
    <xf numFmtId="177" fontId="18" fillId="24" borderId="11" xfId="15" applyNumberFormat="1" applyFont="1" applyFill="1" applyBorder="1" applyAlignment="1">
      <alignment horizontal="right" vertical="center" shrinkToFit="1"/>
      <protection/>
    </xf>
    <xf numFmtId="0" fontId="8" fillId="24" borderId="11" xfId="66" applyFont="1" applyFill="1" applyBorder="1" applyAlignment="1">
      <alignment horizontal="right" vertical="center" shrinkToFit="1"/>
      <protection/>
    </xf>
    <xf numFmtId="177" fontId="14" fillId="0" borderId="11" xfId="0" applyNumberFormat="1" applyFont="1" applyFill="1" applyBorder="1" applyAlignment="1" applyProtection="1">
      <alignment vertical="center" wrapText="1"/>
      <protection/>
    </xf>
    <xf numFmtId="177" fontId="14" fillId="0" borderId="11" xfId="0" applyNumberFormat="1" applyFont="1" applyBorder="1" applyAlignment="1">
      <alignment vertical="center"/>
    </xf>
    <xf numFmtId="0" fontId="8" fillId="0" borderId="11" xfId="66" applyFont="1" applyBorder="1" applyAlignment="1">
      <alignment horizontal="right" vertical="center" shrinkToFit="1"/>
      <protection/>
    </xf>
    <xf numFmtId="177" fontId="14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66" applyFont="1" applyAlignment="1">
      <alignment horizontal="right"/>
      <protection/>
    </xf>
    <xf numFmtId="0" fontId="7" fillId="0" borderId="0" xfId="66" applyFont="1" applyAlignment="1">
      <alignment horizontal="right"/>
      <protection/>
    </xf>
    <xf numFmtId="4" fontId="8" fillId="0" borderId="11" xfId="66" applyNumberFormat="1" applyFont="1" applyBorder="1" applyAlignment="1">
      <alignment horizontal="right" vertical="center" shrinkToFit="1"/>
      <protection/>
    </xf>
    <xf numFmtId="0" fontId="26" fillId="0" borderId="0" xfId="0" applyFont="1" applyAlignment="1">
      <alignment vertical="center"/>
    </xf>
    <xf numFmtId="176" fontId="14" fillId="0" borderId="0" xfId="0" applyNumberFormat="1" applyFont="1" applyAlignment="1">
      <alignment horizontal="center" vertical="center"/>
    </xf>
    <xf numFmtId="0" fontId="12" fillId="0" borderId="0" xfId="65" applyNumberFormat="1" applyFont="1" applyFill="1" applyBorder="1" applyAlignment="1">
      <alignment horizontal="center" vertical="center" wrapText="1" shrinkToFit="1"/>
    </xf>
    <xf numFmtId="176" fontId="28" fillId="0" borderId="0" xfId="65" applyNumberFormat="1" applyFont="1" applyFill="1" applyBorder="1" applyAlignment="1">
      <alignment horizontal="center" vertical="center" wrapText="1" shrinkToFit="1"/>
    </xf>
    <xf numFmtId="0" fontId="26" fillId="0" borderId="0" xfId="65" applyNumberFormat="1" applyFont="1" applyFill="1" applyBorder="1" applyAlignment="1">
      <alignment horizontal="left" vertical="center"/>
    </xf>
    <xf numFmtId="176" fontId="29" fillId="0" borderId="0" xfId="65" applyNumberFormat="1" applyFont="1" applyFill="1" applyBorder="1" applyAlignment="1">
      <alignment horizontal="center"/>
    </xf>
    <xf numFmtId="0" fontId="13" fillId="0" borderId="0" xfId="65" applyNumberFormat="1" applyFont="1" applyFill="1" applyBorder="1" applyAlignment="1">
      <alignment/>
    </xf>
    <xf numFmtId="0" fontId="26" fillId="0" borderId="0" xfId="65" applyNumberFormat="1" applyFont="1" applyFill="1" applyBorder="1" applyAlignment="1">
      <alignment vertical="center"/>
    </xf>
    <xf numFmtId="176" fontId="14" fillId="0" borderId="0" xfId="65" applyNumberFormat="1" applyFont="1" applyFill="1" applyBorder="1" applyAlignment="1">
      <alignment horizontal="center" vertical="center"/>
    </xf>
    <xf numFmtId="0" fontId="14" fillId="24" borderId="15" xfId="65" applyFont="1" applyFill="1" applyBorder="1" applyAlignment="1">
      <alignment horizontal="center" vertical="center" wrapText="1" shrinkToFit="1"/>
    </xf>
    <xf numFmtId="176" fontId="14" fillId="24" borderId="18" xfId="65" applyNumberFormat="1" applyFont="1" applyFill="1" applyBorder="1" applyAlignment="1">
      <alignment horizontal="center" vertical="center" wrapText="1" shrinkToFit="1"/>
    </xf>
    <xf numFmtId="0" fontId="14" fillId="24" borderId="21" xfId="65" applyFont="1" applyFill="1" applyBorder="1" applyAlignment="1">
      <alignment horizontal="center" vertical="center" wrapText="1" shrinkToFit="1"/>
    </xf>
    <xf numFmtId="176" fontId="30" fillId="24" borderId="21" xfId="65" applyNumberFormat="1" applyFont="1" applyFill="1" applyBorder="1" applyAlignment="1">
      <alignment horizontal="center" vertical="center" wrapText="1" shrinkToFit="1"/>
    </xf>
    <xf numFmtId="0" fontId="14" fillId="24" borderId="21" xfId="65" applyFont="1" applyFill="1" applyBorder="1" applyAlignment="1">
      <alignment horizontal="left" vertical="center" wrapText="1" shrinkToFit="1"/>
    </xf>
    <xf numFmtId="177" fontId="14" fillId="0" borderId="0" xfId="0" applyNumberFormat="1" applyFont="1" applyAlignment="1">
      <alignment horizontal="center" vertical="center"/>
    </xf>
    <xf numFmtId="177" fontId="14" fillId="24" borderId="21" xfId="65" applyNumberFormat="1" applyFont="1" applyFill="1" applyBorder="1" applyAlignment="1">
      <alignment horizontal="left" vertical="center" wrapText="1" shrinkToFit="1"/>
    </xf>
    <xf numFmtId="177" fontId="14" fillId="0" borderId="21" xfId="65" applyNumberFormat="1" applyFont="1" applyBorder="1" applyAlignment="1">
      <alignment horizontal="center" shrinkToFit="1"/>
    </xf>
    <xf numFmtId="177" fontId="14" fillId="0" borderId="21" xfId="65" applyNumberFormat="1" applyFont="1" applyBorder="1" applyAlignment="1">
      <alignment horizontal="center"/>
    </xf>
    <xf numFmtId="177" fontId="14" fillId="24" borderId="21" xfId="65" applyNumberFormat="1" applyFont="1" applyFill="1" applyBorder="1" applyAlignment="1">
      <alignment horizontal="center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7</xdr:col>
      <xdr:colOff>9525</xdr:colOff>
      <xdr:row>20</xdr:row>
      <xdr:rowOff>257175</xdr:rowOff>
    </xdr:to>
    <xdr:sp>
      <xdr:nvSpPr>
        <xdr:cNvPr id="1" name="Line 5"/>
        <xdr:cNvSpPr>
          <a:spLocks/>
        </xdr:cNvSpPr>
      </xdr:nvSpPr>
      <xdr:spPr>
        <a:xfrm>
          <a:off x="0" y="2257425"/>
          <a:ext cx="6124575" cy="31813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H29" sqref="H29"/>
    </sheetView>
  </sheetViews>
  <sheetFormatPr defaultColWidth="9.00390625" defaultRowHeight="14.25"/>
  <cols>
    <col min="1" max="1" width="32.375" style="0" customWidth="1"/>
    <col min="2" max="2" width="13.00390625" style="152" customWidth="1"/>
    <col min="3" max="3" width="23.125" style="0" bestFit="1" customWidth="1"/>
    <col min="4" max="4" width="12.375" style="152" customWidth="1"/>
  </cols>
  <sheetData>
    <row r="1" ht="14.25">
      <c r="A1" s="1" t="s">
        <v>0</v>
      </c>
    </row>
    <row r="2" spans="1:4" ht="18.75">
      <c r="A2" s="153" t="s">
        <v>1</v>
      </c>
      <c r="B2" s="154"/>
      <c r="C2" s="153"/>
      <c r="D2" s="154"/>
    </row>
    <row r="3" spans="1:4" ht="14.25">
      <c r="A3" s="155"/>
      <c r="B3" s="156"/>
      <c r="C3" s="157"/>
      <c r="D3" s="156"/>
    </row>
    <row r="4" spans="1:4" s="151" customFormat="1" ht="12">
      <c r="A4" s="158" t="s">
        <v>2</v>
      </c>
      <c r="B4" s="159"/>
      <c r="C4" s="158"/>
      <c r="D4" s="159" t="s">
        <v>3</v>
      </c>
    </row>
    <row r="5" spans="1:4" ht="14.25">
      <c r="A5" s="160" t="s">
        <v>4</v>
      </c>
      <c r="B5" s="161"/>
      <c r="C5" s="160" t="s">
        <v>5</v>
      </c>
      <c r="D5" s="161"/>
    </row>
    <row r="6" spans="1:4" ht="14.25">
      <c r="A6" s="162" t="s">
        <v>6</v>
      </c>
      <c r="B6" s="163" t="s">
        <v>7</v>
      </c>
      <c r="C6" s="164" t="s">
        <v>8</v>
      </c>
      <c r="D6" s="163" t="s">
        <v>7</v>
      </c>
    </row>
    <row r="7" spans="1:4" ht="14.25">
      <c r="A7" s="164" t="s">
        <v>9</v>
      </c>
      <c r="B7" s="165">
        <v>6015196</v>
      </c>
      <c r="C7" s="166" t="s">
        <v>10</v>
      </c>
      <c r="D7" s="167">
        <f>SUM(D8:D10)</f>
        <v>3880846</v>
      </c>
    </row>
    <row r="8" spans="1:4" ht="14.25">
      <c r="A8" s="164" t="s">
        <v>11</v>
      </c>
      <c r="B8" s="167">
        <v>6015196</v>
      </c>
      <c r="C8" s="166" t="s">
        <v>12</v>
      </c>
      <c r="D8" s="106">
        <v>2391481</v>
      </c>
    </row>
    <row r="9" spans="1:4" ht="14.25">
      <c r="A9" s="164" t="s">
        <v>13</v>
      </c>
      <c r="B9" s="167"/>
      <c r="C9" s="166" t="s">
        <v>14</v>
      </c>
      <c r="D9" s="167">
        <v>541800</v>
      </c>
    </row>
    <row r="10" spans="1:4" ht="14.25">
      <c r="A10" s="164" t="s">
        <v>15</v>
      </c>
      <c r="B10" s="167"/>
      <c r="C10" s="166" t="s">
        <v>16</v>
      </c>
      <c r="D10" s="167">
        <v>947565</v>
      </c>
    </row>
    <row r="11" spans="1:4" ht="14.25">
      <c r="A11" s="164" t="s">
        <v>17</v>
      </c>
      <c r="B11" s="168"/>
      <c r="C11" s="166" t="s">
        <v>18</v>
      </c>
      <c r="D11" s="168"/>
    </row>
    <row r="12" spans="1:4" ht="14.25">
      <c r="A12" s="164" t="s">
        <v>19</v>
      </c>
      <c r="B12" s="167"/>
      <c r="C12" s="166" t="s">
        <v>20</v>
      </c>
      <c r="D12" s="168"/>
    </row>
    <row r="13" spans="1:4" ht="14.25">
      <c r="A13" s="164" t="s">
        <v>21</v>
      </c>
      <c r="B13" s="168"/>
      <c r="C13" s="166" t="s">
        <v>22</v>
      </c>
      <c r="D13" s="167"/>
    </row>
    <row r="14" spans="1:4" ht="14.25">
      <c r="A14" s="164" t="s">
        <v>23</v>
      </c>
      <c r="B14" s="168"/>
      <c r="C14" s="166" t="s">
        <v>24</v>
      </c>
      <c r="D14" s="167"/>
    </row>
    <row r="15" spans="1:4" ht="14.25">
      <c r="A15" s="164" t="s">
        <v>25</v>
      </c>
      <c r="B15" s="168"/>
      <c r="C15" s="166" t="s">
        <v>26</v>
      </c>
      <c r="D15" s="167"/>
    </row>
    <row r="16" spans="1:4" ht="14.25">
      <c r="A16" s="164" t="s">
        <v>27</v>
      </c>
      <c r="B16" s="168"/>
      <c r="C16" s="166" t="s">
        <v>28</v>
      </c>
      <c r="D16" s="167"/>
    </row>
    <row r="17" spans="1:4" ht="14.25">
      <c r="A17" s="164" t="s">
        <v>29</v>
      </c>
      <c r="B17" s="167"/>
      <c r="C17" s="166"/>
      <c r="D17" s="169"/>
    </row>
    <row r="18" spans="1:4" ht="14.25">
      <c r="A18" s="164" t="s">
        <v>30</v>
      </c>
      <c r="B18" s="167"/>
      <c r="C18" s="166" t="s">
        <v>31</v>
      </c>
      <c r="D18" s="167">
        <v>2134350</v>
      </c>
    </row>
    <row r="19" spans="1:4" ht="14.25">
      <c r="A19" s="164" t="s">
        <v>32</v>
      </c>
      <c r="B19" s="167"/>
      <c r="C19" s="166" t="s">
        <v>24</v>
      </c>
      <c r="D19" s="167"/>
    </row>
    <row r="20" spans="1:4" ht="14.25">
      <c r="A20" s="164" t="s">
        <v>33</v>
      </c>
      <c r="B20" s="167"/>
      <c r="C20" s="166" t="s">
        <v>34</v>
      </c>
      <c r="D20" s="167"/>
    </row>
    <row r="21" spans="1:4" ht="14.25">
      <c r="A21" s="164" t="s">
        <v>35</v>
      </c>
      <c r="B21" s="167"/>
      <c r="C21" s="166" t="s">
        <v>36</v>
      </c>
      <c r="D21" s="167"/>
    </row>
    <row r="22" spans="1:4" ht="14.25">
      <c r="A22" s="164"/>
      <c r="B22" s="169"/>
      <c r="C22" s="166" t="s">
        <v>37</v>
      </c>
      <c r="D22" s="167"/>
    </row>
    <row r="23" spans="1:4" ht="14.25">
      <c r="A23" s="164"/>
      <c r="B23" s="169"/>
      <c r="C23" s="166" t="s">
        <v>38</v>
      </c>
      <c r="D23" s="167"/>
    </row>
    <row r="24" spans="1:4" ht="14.25">
      <c r="A24" s="164"/>
      <c r="B24" s="169"/>
      <c r="C24" s="166" t="s">
        <v>28</v>
      </c>
      <c r="D24" s="167">
        <v>2134350</v>
      </c>
    </row>
    <row r="25" spans="1:4" ht="14.25">
      <c r="A25" s="164"/>
      <c r="B25" s="169"/>
      <c r="C25" s="166"/>
      <c r="D25" s="169"/>
    </row>
    <row r="26" spans="1:4" ht="14.25">
      <c r="A26" s="164"/>
      <c r="B26" s="169"/>
      <c r="C26" s="166" t="s">
        <v>39</v>
      </c>
      <c r="D26" s="167"/>
    </row>
    <row r="27" spans="1:4" ht="14.25">
      <c r="A27" s="164"/>
      <c r="B27" s="169"/>
      <c r="C27" s="166"/>
      <c r="D27" s="169"/>
    </row>
    <row r="28" spans="1:4" ht="14.25">
      <c r="A28" s="164" t="s">
        <v>40</v>
      </c>
      <c r="B28" s="167">
        <v>6015196</v>
      </c>
      <c r="C28" s="169" t="s">
        <v>41</v>
      </c>
      <c r="D28" s="167">
        <v>6015196</v>
      </c>
    </row>
    <row r="29" spans="1:4" ht="14.25">
      <c r="A29" s="164"/>
      <c r="B29" s="169"/>
      <c r="C29" s="166"/>
      <c r="D29" s="169"/>
    </row>
    <row r="30" spans="1:4" ht="14.25">
      <c r="A30" s="164" t="s">
        <v>42</v>
      </c>
      <c r="B30" s="167"/>
      <c r="C30" s="166" t="s">
        <v>43</v>
      </c>
      <c r="D30" s="167"/>
    </row>
    <row r="31" spans="1:4" ht="14.25">
      <c r="A31" s="164" t="s">
        <v>44</v>
      </c>
      <c r="B31" s="168"/>
      <c r="C31" s="166" t="s">
        <v>45</v>
      </c>
      <c r="D31" s="168"/>
    </row>
    <row r="32" spans="1:4" ht="14.25">
      <c r="A32" s="164" t="s">
        <v>46</v>
      </c>
      <c r="B32" s="167"/>
      <c r="C32" s="166" t="s">
        <v>47</v>
      </c>
      <c r="D32" s="168"/>
    </row>
    <row r="33" spans="1:4" ht="14.25">
      <c r="A33" s="164" t="s">
        <v>48</v>
      </c>
      <c r="B33" s="168"/>
      <c r="C33" s="166"/>
      <c r="D33" s="169"/>
    </row>
    <row r="34" spans="1:4" ht="14.25">
      <c r="A34" s="164"/>
      <c r="B34" s="169"/>
      <c r="C34" s="166"/>
      <c r="D34" s="169"/>
    </row>
    <row r="35" spans="1:4" ht="14.25">
      <c r="A35" s="164"/>
      <c r="B35" s="169"/>
      <c r="C35" s="166"/>
      <c r="D35" s="169"/>
    </row>
    <row r="36" spans="1:4" ht="14.25">
      <c r="A36" s="164" t="s">
        <v>49</v>
      </c>
      <c r="B36" s="168"/>
      <c r="C36" s="166" t="s">
        <v>50</v>
      </c>
      <c r="D36" s="169"/>
    </row>
    <row r="37" spans="1:4" ht="14.25">
      <c r="A37" s="164"/>
      <c r="B37" s="169"/>
      <c r="C37" s="166"/>
      <c r="D37" s="169"/>
    </row>
    <row r="38" spans="1:4" ht="14.25">
      <c r="A38" s="164" t="s">
        <v>51</v>
      </c>
      <c r="B38" s="167">
        <v>6015196</v>
      </c>
      <c r="C38" s="169" t="s">
        <v>52</v>
      </c>
      <c r="D38" s="167">
        <v>6015196</v>
      </c>
    </row>
  </sheetData>
  <sheetProtection/>
  <mergeCells count="3">
    <mergeCell ref="A2:D2"/>
    <mergeCell ref="A5:B5"/>
    <mergeCell ref="C5:D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53.00390625" style="0" customWidth="1"/>
    <col min="2" max="2" width="28.125" style="11" customWidth="1"/>
  </cols>
  <sheetData>
    <row r="1" ht="14.25">
      <c r="A1" s="1" t="s">
        <v>276</v>
      </c>
    </row>
    <row r="2" spans="1:2" ht="30" customHeight="1">
      <c r="A2" s="12" t="s">
        <v>277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278</v>
      </c>
    </row>
    <row r="5" spans="1:2" ht="39" customHeight="1">
      <c r="A5" s="16" t="s">
        <v>279</v>
      </c>
      <c r="B5" s="15">
        <v>360000</v>
      </c>
    </row>
    <row r="6" spans="1:2" ht="39" customHeight="1">
      <c r="A6" s="17" t="s">
        <v>280</v>
      </c>
      <c r="B6" s="15">
        <v>610000</v>
      </c>
    </row>
    <row r="7" spans="1:2" ht="39" customHeight="1">
      <c r="A7" s="18" t="s">
        <v>281</v>
      </c>
      <c r="B7" s="15"/>
    </row>
    <row r="8" spans="1:2" ht="39" customHeight="1">
      <c r="A8" s="18" t="s">
        <v>282</v>
      </c>
      <c r="B8" s="15">
        <v>60000</v>
      </c>
    </row>
    <row r="9" spans="1:2" ht="39" customHeight="1">
      <c r="A9" s="18" t="s">
        <v>283</v>
      </c>
      <c r="B9" s="15"/>
    </row>
    <row r="10" spans="1:2" ht="39" customHeight="1">
      <c r="A10" s="18" t="s">
        <v>284</v>
      </c>
      <c r="B10" s="15">
        <v>60000</v>
      </c>
    </row>
    <row r="11" spans="1:2" ht="39" customHeight="1">
      <c r="A11" s="18" t="s">
        <v>285</v>
      </c>
      <c r="B11" s="15">
        <v>550000</v>
      </c>
    </row>
    <row r="12" spans="1:2" ht="14.25">
      <c r="A12" s="19" t="s">
        <v>286</v>
      </c>
      <c r="B12" s="19"/>
    </row>
    <row r="13" spans="1:2" ht="14.25">
      <c r="A13" s="20" t="s">
        <v>287</v>
      </c>
      <c r="B13" s="21"/>
    </row>
    <row r="14" spans="1:2" ht="37.5" customHeight="1">
      <c r="A14" s="22" t="s">
        <v>288</v>
      </c>
      <c r="B14" s="2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289</v>
      </c>
    </row>
    <row r="2" spans="1:7" ht="22.5">
      <c r="A2" s="2" t="s">
        <v>290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4"/>
      <c r="E3" s="5"/>
      <c r="F3" s="5"/>
      <c r="G3" s="6" t="s">
        <v>56</v>
      </c>
    </row>
    <row r="4" spans="1:7" ht="21" customHeight="1">
      <c r="A4" s="7" t="s">
        <v>291</v>
      </c>
      <c r="B4" s="7"/>
      <c r="C4" s="7"/>
      <c r="D4" s="7"/>
      <c r="E4" s="7" t="s">
        <v>292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116</v>
      </c>
      <c r="F5" s="7" t="s">
        <v>106</v>
      </c>
      <c r="G5" s="7" t="s">
        <v>107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D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4.25">
      <c r="A3" s="132" t="s">
        <v>55</v>
      </c>
      <c r="B3" s="132"/>
      <c r="C3" s="132"/>
      <c r="D3" s="132"/>
      <c r="E3" s="133"/>
      <c r="F3" s="133"/>
      <c r="G3" s="133"/>
      <c r="H3" s="134"/>
      <c r="I3" s="133"/>
      <c r="J3" s="148"/>
      <c r="K3" s="149" t="s">
        <v>56</v>
      </c>
    </row>
    <row r="4" spans="1:11" ht="16.5" customHeight="1">
      <c r="A4" s="135" t="s">
        <v>57</v>
      </c>
      <c r="B4" s="135"/>
      <c r="C4" s="135"/>
      <c r="D4" s="135"/>
      <c r="E4" s="136" t="s">
        <v>58</v>
      </c>
      <c r="F4" s="136" t="s">
        <v>59</v>
      </c>
      <c r="G4" s="136" t="s">
        <v>60</v>
      </c>
      <c r="H4" s="136" t="s">
        <v>61</v>
      </c>
      <c r="I4" s="136" t="s">
        <v>62</v>
      </c>
      <c r="J4" s="136" t="s">
        <v>63</v>
      </c>
      <c r="K4" s="136" t="s">
        <v>64</v>
      </c>
    </row>
    <row r="5" spans="1:11" ht="16.5" customHeight="1">
      <c r="A5" s="136" t="s">
        <v>65</v>
      </c>
      <c r="B5" s="136"/>
      <c r="C5" s="136"/>
      <c r="D5" s="135" t="s">
        <v>66</v>
      </c>
      <c r="E5" s="136"/>
      <c r="F5" s="136"/>
      <c r="G5" s="136"/>
      <c r="H5" s="136"/>
      <c r="I5" s="136"/>
      <c r="J5" s="136"/>
      <c r="K5" s="136"/>
    </row>
    <row r="6" spans="1:11" ht="16.5" customHeight="1">
      <c r="A6" s="136"/>
      <c r="B6" s="136"/>
      <c r="C6" s="136"/>
      <c r="D6" s="135"/>
      <c r="E6" s="136"/>
      <c r="F6" s="136"/>
      <c r="G6" s="136"/>
      <c r="H6" s="136"/>
      <c r="I6" s="136"/>
      <c r="J6" s="136"/>
      <c r="K6" s="136"/>
    </row>
    <row r="7" spans="1:11" ht="16.5" customHeight="1">
      <c r="A7" s="137" t="s">
        <v>67</v>
      </c>
      <c r="B7" s="137" t="s">
        <v>68</v>
      </c>
      <c r="C7" s="137" t="s">
        <v>69</v>
      </c>
      <c r="D7" s="137" t="s">
        <v>70</v>
      </c>
      <c r="E7" s="138" t="s">
        <v>71</v>
      </c>
      <c r="F7" s="138" t="s">
        <v>72</v>
      </c>
      <c r="G7" s="136" t="s">
        <v>73</v>
      </c>
      <c r="H7" s="136" t="s">
        <v>74</v>
      </c>
      <c r="I7" s="136" t="s">
        <v>75</v>
      </c>
      <c r="J7" s="136" t="s">
        <v>76</v>
      </c>
      <c r="K7" s="136" t="s">
        <v>77</v>
      </c>
    </row>
    <row r="8" spans="1:11" ht="16.5" customHeight="1">
      <c r="A8" s="137"/>
      <c r="B8" s="137"/>
      <c r="C8" s="137"/>
      <c r="D8" s="137" t="s">
        <v>78</v>
      </c>
      <c r="E8" s="139">
        <v>6015196</v>
      </c>
      <c r="F8" s="139">
        <v>6015196</v>
      </c>
      <c r="G8" s="140"/>
      <c r="H8" s="140"/>
      <c r="I8" s="140"/>
      <c r="J8" s="140"/>
      <c r="K8" s="140"/>
    </row>
    <row r="9" spans="1:11" ht="19.5" customHeight="1">
      <c r="A9" s="141" t="s">
        <v>79</v>
      </c>
      <c r="B9" s="141"/>
      <c r="C9" s="141" t="s">
        <v>80</v>
      </c>
      <c r="D9" s="141" t="s">
        <v>81</v>
      </c>
      <c r="E9" s="142">
        <v>5200369</v>
      </c>
      <c r="F9" s="142">
        <v>5200369</v>
      </c>
      <c r="G9" s="143"/>
      <c r="H9" s="140"/>
      <c r="I9" s="143"/>
      <c r="J9" s="143"/>
      <c r="K9" s="140"/>
    </row>
    <row r="10" spans="1:11" ht="19.5" customHeight="1">
      <c r="A10" s="141">
        <v>20103</v>
      </c>
      <c r="B10" s="141"/>
      <c r="C10" s="141"/>
      <c r="D10" s="144" t="s">
        <v>82</v>
      </c>
      <c r="E10" s="142">
        <v>60000</v>
      </c>
      <c r="F10" s="142">
        <v>60000</v>
      </c>
      <c r="G10" s="143"/>
      <c r="H10" s="143"/>
      <c r="I10" s="143"/>
      <c r="J10" s="143"/>
      <c r="K10" s="140"/>
    </row>
    <row r="11" spans="1:11" ht="19.5" customHeight="1">
      <c r="A11" s="141">
        <v>2010399</v>
      </c>
      <c r="B11" s="141"/>
      <c r="C11" s="141"/>
      <c r="D11" s="144" t="s">
        <v>83</v>
      </c>
      <c r="E11" s="142">
        <v>60000</v>
      </c>
      <c r="F11" s="142">
        <v>60000</v>
      </c>
      <c r="G11" s="143"/>
      <c r="H11" s="143"/>
      <c r="I11" s="143"/>
      <c r="J11" s="143"/>
      <c r="K11" s="140"/>
    </row>
    <row r="12" spans="1:11" ht="19.5" customHeight="1">
      <c r="A12" s="141" t="s">
        <v>84</v>
      </c>
      <c r="B12" s="141"/>
      <c r="C12" s="141" t="s">
        <v>80</v>
      </c>
      <c r="D12" s="141" t="s">
        <v>85</v>
      </c>
      <c r="E12" s="145">
        <v>5055369</v>
      </c>
      <c r="F12" s="145">
        <v>5055369</v>
      </c>
      <c r="G12" s="143"/>
      <c r="H12" s="143"/>
      <c r="I12" s="143"/>
      <c r="J12" s="143"/>
      <c r="K12" s="143"/>
    </row>
    <row r="13" spans="1:11" ht="19.5" customHeight="1">
      <c r="A13" s="141" t="s">
        <v>86</v>
      </c>
      <c r="B13" s="141"/>
      <c r="C13" s="141" t="s">
        <v>80</v>
      </c>
      <c r="D13" s="141" t="s">
        <v>87</v>
      </c>
      <c r="E13" s="142">
        <v>3066019</v>
      </c>
      <c r="F13" s="142">
        <v>3066019</v>
      </c>
      <c r="G13" s="146"/>
      <c r="H13" s="146"/>
      <c r="I13" s="146"/>
      <c r="J13" s="146"/>
      <c r="K13" s="146"/>
    </row>
    <row r="14" spans="1:11" ht="19.5" customHeight="1">
      <c r="A14" s="141" t="s">
        <v>88</v>
      </c>
      <c r="B14" s="141"/>
      <c r="C14" s="141" t="s">
        <v>80</v>
      </c>
      <c r="D14" s="141" t="s">
        <v>89</v>
      </c>
      <c r="E14" s="142">
        <v>1989350</v>
      </c>
      <c r="F14" s="142">
        <v>1989350</v>
      </c>
      <c r="G14" s="146"/>
      <c r="H14" s="146"/>
      <c r="I14" s="146"/>
      <c r="J14" s="146"/>
      <c r="K14" s="146"/>
    </row>
    <row r="15" spans="1:11" ht="19.5" customHeight="1">
      <c r="A15" s="141">
        <v>20136</v>
      </c>
      <c r="B15" s="141"/>
      <c r="C15" s="141"/>
      <c r="D15" s="144" t="s">
        <v>90</v>
      </c>
      <c r="E15" s="79">
        <v>85000</v>
      </c>
      <c r="F15" s="79">
        <v>85000</v>
      </c>
      <c r="G15" s="146"/>
      <c r="H15" s="146"/>
      <c r="I15" s="146"/>
      <c r="J15" s="146"/>
      <c r="K15" s="146"/>
    </row>
    <row r="16" spans="1:11" ht="19.5" customHeight="1">
      <c r="A16" s="141">
        <v>2013699</v>
      </c>
      <c r="B16" s="141"/>
      <c r="C16" s="141"/>
      <c r="D16" s="144" t="s">
        <v>91</v>
      </c>
      <c r="E16" s="79">
        <v>85000</v>
      </c>
      <c r="F16" s="79">
        <v>85000</v>
      </c>
      <c r="G16" s="146"/>
      <c r="H16" s="146"/>
      <c r="I16" s="146"/>
      <c r="J16" s="146"/>
      <c r="K16" s="146"/>
    </row>
    <row r="17" spans="1:11" ht="19.5" customHeight="1">
      <c r="A17" s="141" t="s">
        <v>92</v>
      </c>
      <c r="B17" s="141"/>
      <c r="C17" s="141" t="s">
        <v>80</v>
      </c>
      <c r="D17" s="141" t="s">
        <v>93</v>
      </c>
      <c r="E17" s="142">
        <v>676437</v>
      </c>
      <c r="F17" s="142">
        <v>676437</v>
      </c>
      <c r="G17" s="146"/>
      <c r="H17" s="146"/>
      <c r="I17" s="146"/>
      <c r="J17" s="146"/>
      <c r="K17" s="146"/>
    </row>
    <row r="18" spans="1:11" ht="19.5" customHeight="1">
      <c r="A18" s="141" t="s">
        <v>94</v>
      </c>
      <c r="B18" s="141"/>
      <c r="C18" s="141" t="s">
        <v>80</v>
      </c>
      <c r="D18" s="141" t="s">
        <v>95</v>
      </c>
      <c r="E18" s="142">
        <v>676437</v>
      </c>
      <c r="F18" s="142">
        <v>676437</v>
      </c>
      <c r="G18" s="146"/>
      <c r="H18" s="146"/>
      <c r="I18" s="146"/>
      <c r="J18" s="146"/>
      <c r="K18" s="146"/>
    </row>
    <row r="19" spans="1:11" ht="19.5" customHeight="1">
      <c r="A19" s="141" t="s">
        <v>96</v>
      </c>
      <c r="B19" s="141"/>
      <c r="C19" s="141" t="s">
        <v>80</v>
      </c>
      <c r="D19" s="141" t="s">
        <v>97</v>
      </c>
      <c r="E19" s="142">
        <v>676437</v>
      </c>
      <c r="F19" s="142">
        <v>676437</v>
      </c>
      <c r="G19" s="146"/>
      <c r="H19" s="146"/>
      <c r="I19" s="146"/>
      <c r="J19" s="146"/>
      <c r="K19" s="150"/>
    </row>
    <row r="20" spans="1:11" ht="19.5" customHeight="1">
      <c r="A20" s="141" t="s">
        <v>98</v>
      </c>
      <c r="B20" s="141"/>
      <c r="C20" s="141" t="s">
        <v>80</v>
      </c>
      <c r="D20" s="141" t="s">
        <v>99</v>
      </c>
      <c r="E20" s="79">
        <v>138390</v>
      </c>
      <c r="F20" s="79">
        <v>138390</v>
      </c>
      <c r="G20" s="146"/>
      <c r="H20" s="146"/>
      <c r="I20" s="146"/>
      <c r="J20" s="146"/>
      <c r="K20" s="146"/>
    </row>
    <row r="21" spans="1:11" ht="19.5" customHeight="1">
      <c r="A21" s="141">
        <v>21011</v>
      </c>
      <c r="B21" s="141"/>
      <c r="C21" s="141" t="s">
        <v>80</v>
      </c>
      <c r="D21" s="147" t="s">
        <v>100</v>
      </c>
      <c r="E21" s="79">
        <v>138390</v>
      </c>
      <c r="F21" s="79">
        <v>138390</v>
      </c>
      <c r="G21" s="10"/>
      <c r="H21" s="10"/>
      <c r="I21" s="10"/>
      <c r="J21" s="10"/>
      <c r="K21" s="10"/>
    </row>
    <row r="22" spans="1:11" ht="19.5" customHeight="1">
      <c r="A22" s="141">
        <v>2101101</v>
      </c>
      <c r="B22" s="141"/>
      <c r="C22" s="141" t="s">
        <v>80</v>
      </c>
      <c r="D22" s="141" t="s">
        <v>101</v>
      </c>
      <c r="E22" s="79">
        <v>107530</v>
      </c>
      <c r="F22" s="79">
        <v>107530</v>
      </c>
      <c r="G22" s="10"/>
      <c r="H22" s="10"/>
      <c r="I22" s="10"/>
      <c r="J22" s="10"/>
      <c r="K22" s="10"/>
    </row>
    <row r="23" spans="1:11" ht="19.5" customHeight="1">
      <c r="A23" s="141">
        <v>2101103</v>
      </c>
      <c r="B23" s="141"/>
      <c r="C23" s="141" t="s">
        <v>80</v>
      </c>
      <c r="D23" s="141" t="s">
        <v>102</v>
      </c>
      <c r="E23" s="79">
        <v>30860</v>
      </c>
      <c r="F23" s="79">
        <v>30860</v>
      </c>
      <c r="G23" s="10"/>
      <c r="H23" s="10"/>
      <c r="I23" s="10"/>
      <c r="J23" s="10"/>
      <c r="K23" s="10"/>
    </row>
  </sheetData>
  <sheetProtection/>
  <mergeCells count="30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0.8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4"/>
  <sheetViews>
    <sheetView zoomScaleSheetLayoutView="100" workbookViewId="0" topLeftCell="A1">
      <selection activeCell="O17" sqref="O17"/>
    </sheetView>
  </sheetViews>
  <sheetFormatPr defaultColWidth="9.00390625" defaultRowHeight="14.25"/>
  <cols>
    <col min="1" max="3" width="4.50390625" style="0" customWidth="1"/>
    <col min="4" max="4" width="25.875" style="0" customWidth="1"/>
    <col min="5" max="5" width="13.25390625" style="11" customWidth="1"/>
    <col min="6" max="7" width="13.25390625" style="0" customWidth="1"/>
    <col min="8" max="11" width="11.375" style="0" customWidth="1"/>
  </cols>
  <sheetData>
    <row r="1" ht="14.25">
      <c r="A1" s="1" t="s">
        <v>103</v>
      </c>
    </row>
    <row r="2" spans="1:10" ht="27">
      <c r="A2" s="119" t="s">
        <v>104</v>
      </c>
      <c r="B2" s="119"/>
      <c r="C2" s="119"/>
      <c r="D2" s="119"/>
      <c r="E2" s="120"/>
      <c r="F2" s="119"/>
      <c r="G2" s="119"/>
      <c r="H2" s="119"/>
      <c r="I2" s="119"/>
      <c r="J2" s="119"/>
    </row>
    <row r="3" spans="1:11" ht="14.25">
      <c r="A3" s="121" t="s">
        <v>55</v>
      </c>
      <c r="B3" s="121"/>
      <c r="C3" s="121"/>
      <c r="D3" s="121"/>
      <c r="E3" s="122"/>
      <c r="F3" s="123"/>
      <c r="G3" s="124"/>
      <c r="H3" s="124"/>
      <c r="I3" s="124"/>
      <c r="J3" s="130"/>
      <c r="K3" t="s">
        <v>56</v>
      </c>
    </row>
    <row r="4" spans="1:11" ht="14.25">
      <c r="A4" s="125" t="s">
        <v>57</v>
      </c>
      <c r="B4" s="125"/>
      <c r="C4" s="125"/>
      <c r="D4" s="125"/>
      <c r="E4" s="126" t="s">
        <v>105</v>
      </c>
      <c r="F4" s="127" t="s">
        <v>106</v>
      </c>
      <c r="G4" s="127" t="s">
        <v>107</v>
      </c>
      <c r="H4" s="127" t="s">
        <v>108</v>
      </c>
      <c r="I4" s="127" t="s">
        <v>109</v>
      </c>
      <c r="J4" s="127" t="s">
        <v>110</v>
      </c>
      <c r="K4" s="10" t="s">
        <v>111</v>
      </c>
    </row>
    <row r="5" spans="1:11" ht="12" customHeight="1">
      <c r="A5" s="127" t="s">
        <v>65</v>
      </c>
      <c r="B5" s="127"/>
      <c r="C5" s="127"/>
      <c r="D5" s="125" t="s">
        <v>66</v>
      </c>
      <c r="E5" s="126"/>
      <c r="F5" s="127"/>
      <c r="G5" s="127"/>
      <c r="H5" s="127"/>
      <c r="I5" s="127"/>
      <c r="J5" s="127"/>
      <c r="K5" s="10"/>
    </row>
    <row r="6" spans="1:11" ht="12" customHeight="1">
      <c r="A6" s="127"/>
      <c r="B6" s="127"/>
      <c r="C6" s="127"/>
      <c r="D6" s="125"/>
      <c r="E6" s="126"/>
      <c r="F6" s="127"/>
      <c r="G6" s="127"/>
      <c r="H6" s="127"/>
      <c r="I6" s="127"/>
      <c r="J6" s="127"/>
      <c r="K6" s="10"/>
    </row>
    <row r="7" spans="1:11" ht="12" customHeight="1">
      <c r="A7" s="127"/>
      <c r="B7" s="127"/>
      <c r="C7" s="127"/>
      <c r="D7" s="125"/>
      <c r="E7" s="126"/>
      <c r="F7" s="127"/>
      <c r="G7" s="127"/>
      <c r="H7" s="127"/>
      <c r="I7" s="127"/>
      <c r="J7" s="127"/>
      <c r="K7" s="10"/>
    </row>
    <row r="8" spans="1:11" ht="12" customHeight="1">
      <c r="A8" s="125" t="s">
        <v>67</v>
      </c>
      <c r="B8" s="125" t="s">
        <v>68</v>
      </c>
      <c r="C8" s="125" t="s">
        <v>69</v>
      </c>
      <c r="D8" s="125" t="s">
        <v>70</v>
      </c>
      <c r="E8" s="126" t="s">
        <v>71</v>
      </c>
      <c r="F8" s="127" t="s">
        <v>72</v>
      </c>
      <c r="G8" s="127" t="s">
        <v>73</v>
      </c>
      <c r="H8" s="127" t="s">
        <v>74</v>
      </c>
      <c r="I8" s="127" t="s">
        <v>75</v>
      </c>
      <c r="J8" s="127" t="s">
        <v>76</v>
      </c>
      <c r="K8" s="10"/>
    </row>
    <row r="9" spans="1:11" ht="14.25">
      <c r="A9" s="125"/>
      <c r="B9" s="125"/>
      <c r="C9" s="125"/>
      <c r="D9" s="125" t="s">
        <v>78</v>
      </c>
      <c r="E9" s="59">
        <f>E10+E18+E21</f>
        <v>6015196</v>
      </c>
      <c r="F9" s="59">
        <f>F10+F18+F21</f>
        <v>3880846</v>
      </c>
      <c r="G9" s="59">
        <f>G10+G18+G21</f>
        <v>2134350</v>
      </c>
      <c r="H9" s="128"/>
      <c r="I9" s="128"/>
      <c r="J9" s="128"/>
      <c r="K9" s="10"/>
    </row>
    <row r="10" spans="1:11" ht="19.5" customHeight="1">
      <c r="A10" s="60" t="s">
        <v>79</v>
      </c>
      <c r="B10" s="60"/>
      <c r="C10" s="60" t="s">
        <v>80</v>
      </c>
      <c r="D10" s="60" t="s">
        <v>81</v>
      </c>
      <c r="E10" s="59">
        <v>5200369</v>
      </c>
      <c r="F10" s="59">
        <f>F11+F13+F16</f>
        <v>3066019</v>
      </c>
      <c r="G10" s="59">
        <f>G11+G13+G16</f>
        <v>2134350</v>
      </c>
      <c r="H10" s="129"/>
      <c r="I10" s="129"/>
      <c r="J10" s="129"/>
      <c r="K10" s="10"/>
    </row>
    <row r="11" spans="1:11" ht="19.5" customHeight="1">
      <c r="A11" s="60">
        <v>20103</v>
      </c>
      <c r="B11" s="60"/>
      <c r="C11" s="60"/>
      <c r="D11" s="61" t="s">
        <v>82</v>
      </c>
      <c r="E11" s="59">
        <v>60000</v>
      </c>
      <c r="F11" s="59">
        <f>SUM(F12)</f>
        <v>0</v>
      </c>
      <c r="G11" s="59">
        <f>SUM(G12)</f>
        <v>60000</v>
      </c>
      <c r="H11" s="129"/>
      <c r="I11" s="129"/>
      <c r="J11" s="129"/>
      <c r="K11" s="10"/>
    </row>
    <row r="12" spans="1:11" ht="19.5" customHeight="1">
      <c r="A12" s="60">
        <v>2010399</v>
      </c>
      <c r="B12" s="60"/>
      <c r="C12" s="60"/>
      <c r="D12" s="61" t="s">
        <v>83</v>
      </c>
      <c r="E12" s="59">
        <v>60000</v>
      </c>
      <c r="F12" s="62"/>
      <c r="G12" s="59">
        <v>60000</v>
      </c>
      <c r="H12" s="129"/>
      <c r="I12" s="129"/>
      <c r="J12" s="129"/>
      <c r="K12" s="10"/>
    </row>
    <row r="13" spans="1:11" ht="19.5" customHeight="1">
      <c r="A13" s="60" t="s">
        <v>84</v>
      </c>
      <c r="B13" s="60"/>
      <c r="C13" s="60" t="s">
        <v>80</v>
      </c>
      <c r="D13" s="60" t="s">
        <v>85</v>
      </c>
      <c r="E13" s="62">
        <v>5055369</v>
      </c>
      <c r="F13" s="59">
        <f>SUM(F14:F15)</f>
        <v>3066019</v>
      </c>
      <c r="G13" s="59">
        <f>SUM(G14:G15)</f>
        <v>1989350</v>
      </c>
      <c r="H13" s="129"/>
      <c r="I13" s="129"/>
      <c r="J13" s="129"/>
      <c r="K13" s="10"/>
    </row>
    <row r="14" spans="1:11" ht="19.5" customHeight="1">
      <c r="A14" s="60" t="s">
        <v>86</v>
      </c>
      <c r="B14" s="60"/>
      <c r="C14" s="60" t="s">
        <v>80</v>
      </c>
      <c r="D14" s="60" t="s">
        <v>87</v>
      </c>
      <c r="E14" s="59">
        <v>3066019</v>
      </c>
      <c r="F14" s="59">
        <v>3066019</v>
      </c>
      <c r="G14" s="59"/>
      <c r="H14" s="129"/>
      <c r="I14" s="129"/>
      <c r="J14" s="129"/>
      <c r="K14" s="10"/>
    </row>
    <row r="15" spans="1:11" ht="19.5" customHeight="1">
      <c r="A15" s="60" t="s">
        <v>88</v>
      </c>
      <c r="B15" s="60"/>
      <c r="C15" s="60" t="s">
        <v>80</v>
      </c>
      <c r="D15" s="60" t="s">
        <v>89</v>
      </c>
      <c r="E15" s="59">
        <v>1989350</v>
      </c>
      <c r="F15" s="62"/>
      <c r="G15" s="59">
        <v>1989350</v>
      </c>
      <c r="H15" s="129"/>
      <c r="I15" s="129"/>
      <c r="J15" s="129"/>
      <c r="K15" s="10"/>
    </row>
    <row r="16" spans="1:11" ht="19.5" customHeight="1">
      <c r="A16" s="60">
        <v>20136</v>
      </c>
      <c r="B16" s="60"/>
      <c r="C16" s="60"/>
      <c r="D16" s="61" t="s">
        <v>90</v>
      </c>
      <c r="E16" s="46">
        <v>85000</v>
      </c>
      <c r="F16" s="59"/>
      <c r="G16" s="59">
        <v>85000</v>
      </c>
      <c r="H16" s="129"/>
      <c r="I16" s="129"/>
      <c r="J16" s="129"/>
      <c r="K16" s="10"/>
    </row>
    <row r="17" spans="1:11" ht="19.5" customHeight="1">
      <c r="A17" s="60">
        <v>2013699</v>
      </c>
      <c r="B17" s="60"/>
      <c r="C17" s="60"/>
      <c r="D17" s="61" t="s">
        <v>91</v>
      </c>
      <c r="E17" s="46">
        <v>85000</v>
      </c>
      <c r="F17" s="59"/>
      <c r="G17" s="59">
        <v>85000</v>
      </c>
      <c r="H17" s="129"/>
      <c r="I17" s="129"/>
      <c r="J17" s="129"/>
      <c r="K17" s="10"/>
    </row>
    <row r="18" spans="1:11" ht="19.5" customHeight="1">
      <c r="A18" s="60" t="s">
        <v>92</v>
      </c>
      <c r="B18" s="60"/>
      <c r="C18" s="60" t="s">
        <v>80</v>
      </c>
      <c r="D18" s="60" t="s">
        <v>93</v>
      </c>
      <c r="E18" s="59">
        <v>676437</v>
      </c>
      <c r="F18" s="59">
        <v>676437</v>
      </c>
      <c r="G18" s="59"/>
      <c r="H18" s="129"/>
      <c r="I18" s="129"/>
      <c r="J18" s="129"/>
      <c r="K18" s="10"/>
    </row>
    <row r="19" spans="1:11" ht="19.5" customHeight="1">
      <c r="A19" s="60" t="s">
        <v>94</v>
      </c>
      <c r="B19" s="60"/>
      <c r="C19" s="60" t="s">
        <v>80</v>
      </c>
      <c r="D19" s="60" t="s">
        <v>95</v>
      </c>
      <c r="E19" s="59">
        <v>676437</v>
      </c>
      <c r="F19" s="59">
        <v>676437</v>
      </c>
      <c r="G19" s="59"/>
      <c r="H19" s="129"/>
      <c r="I19" s="129"/>
      <c r="J19" s="129"/>
      <c r="K19" s="10"/>
    </row>
    <row r="20" spans="1:11" ht="19.5" customHeight="1">
      <c r="A20" s="60" t="s">
        <v>96</v>
      </c>
      <c r="B20" s="60"/>
      <c r="C20" s="60" t="s">
        <v>80</v>
      </c>
      <c r="D20" s="60" t="s">
        <v>97</v>
      </c>
      <c r="E20" s="59">
        <v>676437</v>
      </c>
      <c r="F20" s="59">
        <v>676437</v>
      </c>
      <c r="G20" s="59"/>
      <c r="H20" s="129"/>
      <c r="I20" s="129"/>
      <c r="J20" s="129"/>
      <c r="K20" s="10"/>
    </row>
    <row r="21" spans="1:11" ht="19.5" customHeight="1">
      <c r="A21" s="60" t="s">
        <v>98</v>
      </c>
      <c r="B21" s="60"/>
      <c r="C21" s="60" t="s">
        <v>80</v>
      </c>
      <c r="D21" s="60" t="s">
        <v>99</v>
      </c>
      <c r="E21" s="46">
        <v>138390</v>
      </c>
      <c r="F21" s="59">
        <v>138390</v>
      </c>
      <c r="G21" s="59"/>
      <c r="H21" s="129"/>
      <c r="I21" s="129"/>
      <c r="J21" s="129"/>
      <c r="K21" s="10"/>
    </row>
    <row r="22" spans="1:11" ht="19.5" customHeight="1">
      <c r="A22" s="60">
        <v>21011</v>
      </c>
      <c r="B22" s="60"/>
      <c r="C22" s="60" t="s">
        <v>80</v>
      </c>
      <c r="D22" s="63" t="s">
        <v>100</v>
      </c>
      <c r="E22" s="46">
        <v>138390</v>
      </c>
      <c r="F22" s="59">
        <v>138390</v>
      </c>
      <c r="G22" s="59"/>
      <c r="H22" s="129"/>
      <c r="I22" s="129"/>
      <c r="J22" s="129"/>
      <c r="K22" s="10"/>
    </row>
    <row r="23" spans="1:11" ht="19.5" customHeight="1">
      <c r="A23" s="60">
        <v>2101101</v>
      </c>
      <c r="B23" s="60"/>
      <c r="C23" s="60" t="s">
        <v>80</v>
      </c>
      <c r="D23" s="60" t="s">
        <v>101</v>
      </c>
      <c r="E23" s="46">
        <v>107530</v>
      </c>
      <c r="F23" s="62">
        <v>107530</v>
      </c>
      <c r="G23" s="62"/>
      <c r="H23" s="10"/>
      <c r="I23" s="10"/>
      <c r="J23" s="10"/>
      <c r="K23" s="10"/>
    </row>
    <row r="24" spans="1:11" ht="19.5" customHeight="1">
      <c r="A24" s="60">
        <v>2101103</v>
      </c>
      <c r="B24" s="60"/>
      <c r="C24" s="60" t="s">
        <v>80</v>
      </c>
      <c r="D24" s="60" t="s">
        <v>102</v>
      </c>
      <c r="E24" s="46">
        <v>30860</v>
      </c>
      <c r="F24" s="62">
        <v>30860</v>
      </c>
      <c r="G24" s="62"/>
      <c r="H24" s="10"/>
      <c r="I24" s="10"/>
      <c r="J24" s="10"/>
      <c r="K24" s="10"/>
    </row>
  </sheetData>
  <sheetProtection/>
  <mergeCells count="30">
    <mergeCell ref="A2:J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J19" sqref="J19"/>
    </sheetView>
  </sheetViews>
  <sheetFormatPr defaultColWidth="8.875" defaultRowHeight="14.25"/>
  <cols>
    <col min="1" max="1" width="18.375" style="0" customWidth="1"/>
    <col min="2" max="2" width="12.50390625" style="0" customWidth="1"/>
    <col min="3" max="3" width="12.50390625" style="110" customWidth="1"/>
    <col min="4" max="4" width="12.50390625" style="0" customWidth="1"/>
    <col min="5" max="5" width="9.25390625" style="0" customWidth="1"/>
    <col min="6" max="6" width="7.125" style="0" customWidth="1"/>
    <col min="7" max="7" width="7.75390625" style="0" customWidth="1"/>
  </cols>
  <sheetData>
    <row r="1" ht="14.25">
      <c r="A1" s="1" t="s">
        <v>112</v>
      </c>
    </row>
    <row r="2" spans="1:7" ht="18.75">
      <c r="A2" s="25" t="s">
        <v>113</v>
      </c>
      <c r="B2" s="25"/>
      <c r="C2" s="111"/>
      <c r="D2" s="25"/>
      <c r="E2" s="25"/>
      <c r="F2" s="25"/>
      <c r="G2" s="25"/>
    </row>
    <row r="3" spans="1:7" ht="14.25">
      <c r="A3" t="s">
        <v>55</v>
      </c>
      <c r="C3" s="112"/>
      <c r="D3" s="27"/>
      <c r="E3" s="27"/>
      <c r="F3" s="27"/>
      <c r="G3" s="92" t="s">
        <v>3</v>
      </c>
    </row>
    <row r="4" spans="1:7" ht="14.25">
      <c r="A4" s="113" t="s">
        <v>114</v>
      </c>
      <c r="B4" s="113" t="s">
        <v>78</v>
      </c>
      <c r="C4" s="114" t="s">
        <v>115</v>
      </c>
      <c r="D4" s="113"/>
      <c r="E4" s="113"/>
      <c r="F4" s="113"/>
      <c r="G4" s="113"/>
    </row>
    <row r="5" spans="1:7" ht="14.25">
      <c r="A5" s="113"/>
      <c r="B5" s="113"/>
      <c r="C5" s="114" t="s">
        <v>116</v>
      </c>
      <c r="D5" s="113" t="s">
        <v>117</v>
      </c>
      <c r="E5" s="113"/>
      <c r="F5" s="113" t="s">
        <v>118</v>
      </c>
      <c r="G5" s="113" t="s">
        <v>119</v>
      </c>
    </row>
    <row r="6" spans="1:7" ht="33.75">
      <c r="A6" s="113"/>
      <c r="B6" s="113"/>
      <c r="C6" s="114"/>
      <c r="D6" s="115" t="s">
        <v>120</v>
      </c>
      <c r="E6" s="115" t="s">
        <v>121</v>
      </c>
      <c r="F6" s="113"/>
      <c r="G6" s="113"/>
    </row>
    <row r="7" spans="1:7" ht="14.25">
      <c r="A7" s="116" t="s">
        <v>78</v>
      </c>
      <c r="B7" s="44">
        <v>3880846</v>
      </c>
      <c r="C7" s="44">
        <f>C8+C15+C25</f>
        <v>3880846</v>
      </c>
      <c r="D7" s="44">
        <v>3880846</v>
      </c>
      <c r="E7" s="37"/>
      <c r="F7" s="37"/>
      <c r="G7" s="37"/>
    </row>
    <row r="8" spans="1:7" ht="14.25">
      <c r="A8" s="35" t="s">
        <v>122</v>
      </c>
      <c r="B8" s="44">
        <v>2391481</v>
      </c>
      <c r="C8" s="44">
        <f>SUM(C9:C14)</f>
        <v>2391481</v>
      </c>
      <c r="D8" s="44">
        <v>2391481</v>
      </c>
      <c r="E8" s="35"/>
      <c r="F8" s="35"/>
      <c r="G8" s="35"/>
    </row>
    <row r="9" spans="1:7" ht="14.25">
      <c r="A9" s="35" t="s">
        <v>123</v>
      </c>
      <c r="B9" s="46">
        <v>1666691</v>
      </c>
      <c r="C9" s="46">
        <v>1666691</v>
      </c>
      <c r="D9" s="46">
        <v>1666691</v>
      </c>
      <c r="E9" s="35"/>
      <c r="F9" s="35"/>
      <c r="G9" s="117"/>
    </row>
    <row r="10" spans="1:7" ht="14.25">
      <c r="A10" s="35" t="s">
        <v>124</v>
      </c>
      <c r="B10" s="46">
        <v>45860</v>
      </c>
      <c r="C10" s="46">
        <v>45860</v>
      </c>
      <c r="D10" s="46">
        <v>45860</v>
      </c>
      <c r="E10" s="35"/>
      <c r="F10" s="35"/>
      <c r="G10" s="49"/>
    </row>
    <row r="11" spans="1:7" ht="14.25">
      <c r="A11" s="35" t="s">
        <v>125</v>
      </c>
      <c r="B11" s="46">
        <v>107530</v>
      </c>
      <c r="C11" s="46">
        <v>107530</v>
      </c>
      <c r="D11" s="46">
        <v>107530</v>
      </c>
      <c r="E11" s="35"/>
      <c r="F11" s="35"/>
      <c r="G11" s="49"/>
    </row>
    <row r="12" spans="1:7" ht="14.25">
      <c r="A12" s="35" t="s">
        <v>126</v>
      </c>
      <c r="B12" s="46">
        <v>30860</v>
      </c>
      <c r="C12" s="46">
        <v>30860</v>
      </c>
      <c r="D12" s="46">
        <v>30860</v>
      </c>
      <c r="E12" s="35"/>
      <c r="F12" s="35"/>
      <c r="G12" s="49"/>
    </row>
    <row r="13" spans="1:7" ht="14.25">
      <c r="A13" s="35" t="s">
        <v>127</v>
      </c>
      <c r="B13" s="46">
        <v>193788</v>
      </c>
      <c r="C13" s="46">
        <v>193788</v>
      </c>
      <c r="D13" s="46">
        <v>193788</v>
      </c>
      <c r="E13" s="35"/>
      <c r="F13" s="35"/>
      <c r="G13" s="117"/>
    </row>
    <row r="14" spans="1:7" ht="14.25">
      <c r="A14" s="35" t="s">
        <v>128</v>
      </c>
      <c r="B14" s="44">
        <v>346752</v>
      </c>
      <c r="C14" s="44">
        <v>346752</v>
      </c>
      <c r="D14" s="44">
        <v>346752</v>
      </c>
      <c r="E14" s="35"/>
      <c r="F14" s="35"/>
      <c r="G14" s="49"/>
    </row>
    <row r="15" spans="1:7" ht="14.25">
      <c r="A15" s="35" t="s">
        <v>129</v>
      </c>
      <c r="B15" s="44">
        <v>541800</v>
      </c>
      <c r="C15" s="44">
        <v>541800</v>
      </c>
      <c r="D15" s="44">
        <v>541800</v>
      </c>
      <c r="E15" s="35"/>
      <c r="F15" s="35"/>
      <c r="G15" s="35"/>
    </row>
    <row r="16" spans="1:7" ht="14.25">
      <c r="A16" s="35" t="s">
        <v>130</v>
      </c>
      <c r="B16" s="44">
        <v>120000</v>
      </c>
      <c r="C16" s="44">
        <v>120000</v>
      </c>
      <c r="D16" s="44">
        <v>120000</v>
      </c>
      <c r="E16" s="35"/>
      <c r="F16" s="35"/>
      <c r="G16" s="117"/>
    </row>
    <row r="17" spans="1:7" ht="14.25">
      <c r="A17" s="35" t="s">
        <v>131</v>
      </c>
      <c r="B17" s="44">
        <v>50000</v>
      </c>
      <c r="C17" s="44">
        <v>50000</v>
      </c>
      <c r="D17" s="44">
        <v>50000</v>
      </c>
      <c r="E17" s="35"/>
      <c r="F17" s="35"/>
      <c r="G17" s="117"/>
    </row>
    <row r="18" spans="1:7" ht="14.25">
      <c r="A18" s="35" t="s">
        <v>132</v>
      </c>
      <c r="B18" s="47">
        <v>50000</v>
      </c>
      <c r="C18" s="47">
        <v>50000</v>
      </c>
      <c r="D18" s="47">
        <v>50000</v>
      </c>
      <c r="E18" s="35"/>
      <c r="F18" s="37"/>
      <c r="G18" s="117"/>
    </row>
    <row r="19" spans="1:7" ht="14.25">
      <c r="A19" s="35" t="s">
        <v>133</v>
      </c>
      <c r="B19" s="47">
        <v>40000</v>
      </c>
      <c r="C19" s="47">
        <v>40000</v>
      </c>
      <c r="D19" s="47">
        <v>40000</v>
      </c>
      <c r="E19" s="35"/>
      <c r="F19" s="37"/>
      <c r="G19" s="117"/>
    </row>
    <row r="20" spans="1:7" ht="14.25">
      <c r="A20" s="35" t="s">
        <v>134</v>
      </c>
      <c r="B20" s="47">
        <v>30000</v>
      </c>
      <c r="C20" s="47">
        <v>30000</v>
      </c>
      <c r="D20" s="47">
        <v>30000</v>
      </c>
      <c r="E20" s="35"/>
      <c r="F20" s="37"/>
      <c r="G20" s="117"/>
    </row>
    <row r="21" spans="1:7" ht="14.25">
      <c r="A21" s="35" t="s">
        <v>135</v>
      </c>
      <c r="B21" s="47">
        <v>20000</v>
      </c>
      <c r="C21" s="47">
        <v>20000</v>
      </c>
      <c r="D21" s="47">
        <v>20000</v>
      </c>
      <c r="E21" s="35"/>
      <c r="F21" s="37"/>
      <c r="G21" s="49"/>
    </row>
    <row r="22" spans="1:7" ht="14.25">
      <c r="A22" s="35" t="s">
        <v>136</v>
      </c>
      <c r="B22" s="47">
        <v>50000</v>
      </c>
      <c r="C22" s="47">
        <v>50000</v>
      </c>
      <c r="D22" s="47">
        <v>50000</v>
      </c>
      <c r="E22" s="35"/>
      <c r="F22" s="37"/>
      <c r="G22" s="118"/>
    </row>
    <row r="23" spans="1:7" ht="14.25">
      <c r="A23" s="35" t="s">
        <v>137</v>
      </c>
      <c r="B23" s="47">
        <v>60000</v>
      </c>
      <c r="C23" s="47">
        <v>60000</v>
      </c>
      <c r="D23" s="47">
        <v>60000</v>
      </c>
      <c r="E23" s="35"/>
      <c r="F23" s="37"/>
      <c r="G23" s="35"/>
    </row>
    <row r="24" spans="1:7" ht="14.25">
      <c r="A24" s="35" t="s">
        <v>138</v>
      </c>
      <c r="B24" s="47">
        <v>121800</v>
      </c>
      <c r="C24" s="47">
        <v>121800</v>
      </c>
      <c r="D24" s="47">
        <v>121800</v>
      </c>
      <c r="E24" s="35"/>
      <c r="F24" s="35"/>
      <c r="G24" s="35"/>
    </row>
    <row r="25" spans="1:7" ht="14.25">
      <c r="A25" s="35" t="s">
        <v>139</v>
      </c>
      <c r="B25" s="44">
        <v>947565</v>
      </c>
      <c r="C25" s="44">
        <v>947565</v>
      </c>
      <c r="D25" s="44">
        <v>947565</v>
      </c>
      <c r="E25" s="35"/>
      <c r="F25" s="35"/>
      <c r="G25" s="35"/>
    </row>
    <row r="26" spans="1:7" ht="14.25">
      <c r="A26" s="35" t="s">
        <v>140</v>
      </c>
      <c r="B26" s="44">
        <v>102000</v>
      </c>
      <c r="C26" s="44">
        <v>102000</v>
      </c>
      <c r="D26" s="44">
        <v>102000</v>
      </c>
      <c r="E26" s="35"/>
      <c r="F26" s="35"/>
      <c r="G26" s="35"/>
    </row>
    <row r="27" spans="1:7" ht="14.25">
      <c r="A27" s="35" t="s">
        <v>141</v>
      </c>
      <c r="B27" s="44">
        <v>574437</v>
      </c>
      <c r="C27" s="44">
        <v>574437</v>
      </c>
      <c r="D27" s="44">
        <v>574437</v>
      </c>
      <c r="E27" s="35"/>
      <c r="F27" s="35"/>
      <c r="G27" s="35"/>
    </row>
    <row r="28" spans="1:7" ht="14.25">
      <c r="A28" s="35" t="s">
        <v>142</v>
      </c>
      <c r="B28" s="48">
        <v>271128</v>
      </c>
      <c r="C28" s="48">
        <v>271128</v>
      </c>
      <c r="D28" s="48">
        <v>271128</v>
      </c>
      <c r="E28" s="35"/>
      <c r="F28" s="35"/>
      <c r="G28" s="35"/>
    </row>
    <row r="29" spans="1:7" ht="14.25">
      <c r="A29" s="35" t="s">
        <v>143</v>
      </c>
      <c r="B29" s="37"/>
      <c r="C29" s="49"/>
      <c r="D29" s="37"/>
      <c r="E29" s="35"/>
      <c r="F29" s="35"/>
      <c r="G29" s="35"/>
    </row>
    <row r="30" spans="1:7" ht="14.25">
      <c r="A30" s="35"/>
      <c r="B30" s="37"/>
      <c r="C30" s="49"/>
      <c r="D30" s="37"/>
      <c r="E30" s="35"/>
      <c r="F30" s="35"/>
      <c r="G30" s="35"/>
    </row>
    <row r="31" spans="1:7" ht="14.25">
      <c r="A31" s="35"/>
      <c r="B31" s="37"/>
      <c r="C31" s="49"/>
      <c r="D31" s="37"/>
      <c r="E31" s="35"/>
      <c r="F31" s="35"/>
      <c r="G31" s="35"/>
    </row>
    <row r="32" spans="1:7" ht="14.25">
      <c r="A32" s="35"/>
      <c r="B32" s="37"/>
      <c r="C32" s="49"/>
      <c r="D32" s="37"/>
      <c r="E32" s="35"/>
      <c r="F32" s="35"/>
      <c r="G32" s="35"/>
    </row>
    <row r="33" spans="1:7" ht="14.25">
      <c r="A33" s="35" t="s">
        <v>144</v>
      </c>
      <c r="B33" s="50"/>
      <c r="C33" s="51"/>
      <c r="D33" s="50"/>
      <c r="E33" s="50"/>
      <c r="F33" s="50"/>
      <c r="G33" s="50"/>
    </row>
    <row r="34" spans="1:7" ht="14.25">
      <c r="A34" s="35"/>
      <c r="B34" s="50"/>
      <c r="C34" s="51"/>
      <c r="D34" s="50"/>
      <c r="E34" s="50"/>
      <c r="F34" s="50"/>
      <c r="G34" s="50"/>
    </row>
    <row r="35" spans="1:7" ht="14.25">
      <c r="A35" s="35"/>
      <c r="B35" s="50"/>
      <c r="C35" s="51"/>
      <c r="D35" s="50"/>
      <c r="E35" s="50"/>
      <c r="F35" s="50"/>
      <c r="G35" s="50"/>
    </row>
    <row r="36" spans="1:7" ht="14.25">
      <c r="A36" s="35"/>
      <c r="B36" s="50"/>
      <c r="C36" s="51"/>
      <c r="D36" s="50"/>
      <c r="E36" s="50"/>
      <c r="F36" s="50"/>
      <c r="G36" s="50"/>
    </row>
    <row r="37" spans="1:7" ht="14.25">
      <c r="A37" s="35" t="s">
        <v>145</v>
      </c>
      <c r="B37" s="50"/>
      <c r="C37" s="51"/>
      <c r="D37" s="50"/>
      <c r="E37" s="50"/>
      <c r="F37" s="50"/>
      <c r="G37" s="50"/>
    </row>
    <row r="38" spans="1:7" ht="14.25">
      <c r="A38" s="35"/>
      <c r="B38" s="50"/>
      <c r="C38" s="51"/>
      <c r="D38" s="50"/>
      <c r="E38" s="50"/>
      <c r="F38" s="50"/>
      <c r="G38" s="50"/>
    </row>
    <row r="39" spans="1:7" ht="14.25">
      <c r="A39" s="35"/>
      <c r="B39" s="50"/>
      <c r="C39" s="51"/>
      <c r="D39" s="50"/>
      <c r="E39" s="50"/>
      <c r="F39" s="50"/>
      <c r="G39" s="50"/>
    </row>
    <row r="40" spans="1:7" ht="14.25">
      <c r="A40" s="35"/>
      <c r="B40" s="50"/>
      <c r="C40" s="51"/>
      <c r="D40" s="50"/>
      <c r="E40" s="50"/>
      <c r="F40" s="50"/>
      <c r="G40" s="50"/>
    </row>
    <row r="41" spans="1:7" ht="14.25">
      <c r="A41" s="35" t="s">
        <v>111</v>
      </c>
      <c r="B41" s="50"/>
      <c r="C41" s="51"/>
      <c r="D41" s="50"/>
      <c r="E41" s="50"/>
      <c r="F41" s="50"/>
      <c r="G41" s="50"/>
    </row>
    <row r="42" spans="1:7" ht="14.25">
      <c r="A42" s="35"/>
      <c r="B42" s="50"/>
      <c r="C42" s="51"/>
      <c r="D42" s="50"/>
      <c r="E42" s="50"/>
      <c r="F42" s="50"/>
      <c r="G42" s="50"/>
    </row>
    <row r="43" spans="1:7" ht="14.25">
      <c r="A43" s="35"/>
      <c r="B43" s="50"/>
      <c r="C43" s="51"/>
      <c r="D43" s="50"/>
      <c r="E43" s="50"/>
      <c r="F43" s="50"/>
      <c r="G43" s="50"/>
    </row>
    <row r="44" spans="1:7" ht="14.25">
      <c r="A44" s="35"/>
      <c r="B44" s="50"/>
      <c r="C44" s="51"/>
      <c r="D44" s="50"/>
      <c r="E44" s="50"/>
      <c r="F44" s="50"/>
      <c r="G44" s="50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C14" sqref="C14"/>
    </sheetView>
  </sheetViews>
  <sheetFormatPr defaultColWidth="8.875" defaultRowHeight="14.25"/>
  <cols>
    <col min="1" max="1" width="20.875" style="0" customWidth="1"/>
    <col min="2" max="4" width="11.50390625" style="0" customWidth="1"/>
    <col min="5" max="6" width="9.50390625" style="0" customWidth="1"/>
    <col min="7" max="7" width="5.125" style="0" customWidth="1"/>
    <col min="8" max="8" width="8.25390625" style="0" customWidth="1"/>
  </cols>
  <sheetData>
    <row r="1" ht="14.25">
      <c r="A1" s="1" t="s">
        <v>146</v>
      </c>
    </row>
    <row r="2" spans="1:8" ht="18.75">
      <c r="A2" s="25" t="s">
        <v>147</v>
      </c>
      <c r="B2" s="25"/>
      <c r="C2" s="25"/>
      <c r="D2" s="25"/>
      <c r="E2" s="25"/>
      <c r="F2" s="25"/>
      <c r="G2" s="25"/>
      <c r="H2" s="25"/>
    </row>
    <row r="3" spans="1:8" ht="14.25">
      <c r="A3" s="91" t="s">
        <v>55</v>
      </c>
      <c r="B3" s="91"/>
      <c r="C3" s="91"/>
      <c r="D3" s="27"/>
      <c r="E3" s="27"/>
      <c r="F3" s="27"/>
      <c r="H3" s="92" t="s">
        <v>3</v>
      </c>
    </row>
    <row r="4" spans="1:8" ht="14.25">
      <c r="A4" s="93" t="s">
        <v>148</v>
      </c>
      <c r="B4" s="93" t="s">
        <v>78</v>
      </c>
      <c r="C4" s="94" t="s">
        <v>115</v>
      </c>
      <c r="D4" s="95"/>
      <c r="E4" s="95"/>
      <c r="F4" s="95"/>
      <c r="G4" s="95"/>
      <c r="H4" s="96" t="s">
        <v>149</v>
      </c>
    </row>
    <row r="5" spans="1:8" ht="14.25">
      <c r="A5" s="97"/>
      <c r="B5" s="97"/>
      <c r="C5" s="93" t="s">
        <v>116</v>
      </c>
      <c r="D5" s="94" t="s">
        <v>117</v>
      </c>
      <c r="E5" s="98"/>
      <c r="F5" s="93" t="s">
        <v>118</v>
      </c>
      <c r="G5" s="99" t="s">
        <v>150</v>
      </c>
      <c r="H5" s="100"/>
    </row>
    <row r="6" spans="1:8" ht="42.75" customHeight="1">
      <c r="A6" s="101"/>
      <c r="B6" s="101"/>
      <c r="C6" s="101"/>
      <c r="D6" s="102" t="s">
        <v>120</v>
      </c>
      <c r="E6" s="102" t="s">
        <v>121</v>
      </c>
      <c r="F6" s="101"/>
      <c r="G6" s="103"/>
      <c r="H6" s="100"/>
    </row>
    <row r="7" spans="1:8" ht="36" customHeight="1">
      <c r="A7" s="32" t="s">
        <v>78</v>
      </c>
      <c r="B7" s="104">
        <f>SUM(B8:B20)</f>
        <v>2134350</v>
      </c>
      <c r="C7" s="104">
        <f>SUM(C8:C20)</f>
        <v>2134350</v>
      </c>
      <c r="D7" s="104">
        <f>SUM(D8:D20)</f>
        <v>2134350</v>
      </c>
      <c r="E7" s="34"/>
      <c r="F7" s="34"/>
      <c r="G7" s="105"/>
      <c r="H7" s="50"/>
    </row>
    <row r="8" spans="1:8" ht="36" customHeight="1">
      <c r="A8" s="61" t="s">
        <v>151</v>
      </c>
      <c r="B8" s="106">
        <v>60000</v>
      </c>
      <c r="C8" s="106">
        <v>60000</v>
      </c>
      <c r="D8" s="106">
        <v>60000</v>
      </c>
      <c r="E8" s="34"/>
      <c r="F8" s="34"/>
      <c r="G8" s="105"/>
      <c r="H8" s="50"/>
    </row>
    <row r="9" spans="1:8" ht="36" customHeight="1">
      <c r="A9" s="61" t="s">
        <v>152</v>
      </c>
      <c r="B9" s="106">
        <v>1000000</v>
      </c>
      <c r="C9" s="106">
        <v>1000000</v>
      </c>
      <c r="D9" s="106">
        <v>1000000</v>
      </c>
      <c r="E9" s="35"/>
      <c r="F9" s="35"/>
      <c r="G9" s="107"/>
      <c r="H9" s="50"/>
    </row>
    <row r="10" spans="1:8" ht="36" customHeight="1">
      <c r="A10" s="61" t="s">
        <v>153</v>
      </c>
      <c r="B10" s="106">
        <v>50000</v>
      </c>
      <c r="C10" s="106">
        <v>50000</v>
      </c>
      <c r="D10" s="106">
        <v>50000</v>
      </c>
      <c r="E10" s="35"/>
      <c r="F10" s="35"/>
      <c r="G10" s="107"/>
      <c r="H10" s="50"/>
    </row>
    <row r="11" spans="1:8" ht="36" customHeight="1">
      <c r="A11" s="61" t="s">
        <v>154</v>
      </c>
      <c r="B11" s="106">
        <v>190000</v>
      </c>
      <c r="C11" s="106">
        <v>190000</v>
      </c>
      <c r="D11" s="106">
        <v>190000</v>
      </c>
      <c r="E11" s="35"/>
      <c r="F11" s="35"/>
      <c r="G11" s="107"/>
      <c r="H11" s="50"/>
    </row>
    <row r="12" spans="1:8" ht="36" customHeight="1">
      <c r="A12" s="61" t="s">
        <v>155</v>
      </c>
      <c r="B12" s="106">
        <v>500000</v>
      </c>
      <c r="C12" s="106">
        <v>500000</v>
      </c>
      <c r="D12" s="106">
        <v>500000</v>
      </c>
      <c r="E12" s="35"/>
      <c r="F12" s="35"/>
      <c r="G12" s="107"/>
      <c r="H12" s="50"/>
    </row>
    <row r="13" spans="1:8" ht="36" customHeight="1">
      <c r="A13" s="61" t="s">
        <v>156</v>
      </c>
      <c r="B13" s="106">
        <v>20000</v>
      </c>
      <c r="C13" s="106">
        <v>20000</v>
      </c>
      <c r="D13" s="106">
        <v>20000</v>
      </c>
      <c r="E13" s="35"/>
      <c r="F13" s="35"/>
      <c r="G13" s="107"/>
      <c r="H13" s="50"/>
    </row>
    <row r="14" spans="1:8" ht="36" customHeight="1">
      <c r="A14" s="61" t="s">
        <v>157</v>
      </c>
      <c r="B14" s="106">
        <v>29000</v>
      </c>
      <c r="C14" s="106">
        <v>29000</v>
      </c>
      <c r="D14" s="106">
        <v>29000</v>
      </c>
      <c r="E14" s="35"/>
      <c r="F14" s="35"/>
      <c r="G14" s="107"/>
      <c r="H14" s="50"/>
    </row>
    <row r="15" spans="1:8" ht="36" customHeight="1">
      <c r="A15" s="61" t="s">
        <v>158</v>
      </c>
      <c r="B15" s="106">
        <v>50000</v>
      </c>
      <c r="C15" s="106">
        <v>50000</v>
      </c>
      <c r="D15" s="106">
        <v>50000</v>
      </c>
      <c r="E15" s="35"/>
      <c r="F15" s="35"/>
      <c r="G15" s="107"/>
      <c r="H15" s="50"/>
    </row>
    <row r="16" spans="1:8" ht="36" customHeight="1">
      <c r="A16" s="61" t="s">
        <v>159</v>
      </c>
      <c r="B16" s="106">
        <v>50000</v>
      </c>
      <c r="C16" s="106">
        <v>50000</v>
      </c>
      <c r="D16" s="106">
        <v>50000</v>
      </c>
      <c r="E16" s="35"/>
      <c r="F16" s="35"/>
      <c r="G16" s="107"/>
      <c r="H16" s="50"/>
    </row>
    <row r="17" spans="1:8" ht="36" customHeight="1">
      <c r="A17" s="61" t="s">
        <v>160</v>
      </c>
      <c r="B17" s="106">
        <v>26350</v>
      </c>
      <c r="C17" s="106">
        <v>26350</v>
      </c>
      <c r="D17" s="106">
        <v>26350</v>
      </c>
      <c r="E17" s="35"/>
      <c r="F17" s="35"/>
      <c r="G17" s="107"/>
      <c r="H17" s="50"/>
    </row>
    <row r="18" spans="1:8" ht="36" customHeight="1">
      <c r="A18" s="61" t="s">
        <v>161</v>
      </c>
      <c r="B18" s="106">
        <v>20000</v>
      </c>
      <c r="C18" s="106">
        <v>20000</v>
      </c>
      <c r="D18" s="106">
        <v>20000</v>
      </c>
      <c r="E18" s="35"/>
      <c r="F18" s="35"/>
      <c r="G18" s="107"/>
      <c r="H18" s="50"/>
    </row>
    <row r="19" spans="1:8" ht="36" customHeight="1">
      <c r="A19" s="61" t="s">
        <v>162</v>
      </c>
      <c r="B19" s="106">
        <v>54000</v>
      </c>
      <c r="C19" s="106">
        <v>54000</v>
      </c>
      <c r="D19" s="106">
        <v>54000</v>
      </c>
      <c r="E19" s="35"/>
      <c r="F19" s="35"/>
      <c r="G19" s="107"/>
      <c r="H19" s="50"/>
    </row>
    <row r="20" spans="1:8" ht="36" customHeight="1">
      <c r="A20" s="61" t="s">
        <v>163</v>
      </c>
      <c r="B20" s="106">
        <v>85000</v>
      </c>
      <c r="C20" s="106">
        <v>85000</v>
      </c>
      <c r="D20" s="106">
        <v>85000</v>
      </c>
      <c r="E20" s="35"/>
      <c r="F20" s="37"/>
      <c r="G20" s="107"/>
      <c r="H20" s="50"/>
    </row>
    <row r="21" spans="1:8" ht="14.25">
      <c r="A21" s="108"/>
      <c r="B21" s="109"/>
      <c r="C21" s="108"/>
      <c r="D21" s="108"/>
      <c r="E21" s="108"/>
      <c r="F21" s="109"/>
      <c r="G21" s="108"/>
      <c r="H21" s="10"/>
    </row>
    <row r="22" spans="1:8" ht="14.25">
      <c r="A22" s="108"/>
      <c r="B22" s="109"/>
      <c r="C22" s="108"/>
      <c r="D22" s="108"/>
      <c r="E22" s="108"/>
      <c r="F22" s="109"/>
      <c r="G22" s="108"/>
      <c r="H22" s="10"/>
    </row>
  </sheetData>
  <sheetProtection/>
  <mergeCells count="10">
    <mergeCell ref="A2:H2"/>
    <mergeCell ref="A3:C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000000000000005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8"/>
  <sheetViews>
    <sheetView zoomScaleSheetLayoutView="100" workbookViewId="0" topLeftCell="A6">
      <selection activeCell="O14" sqref="O14"/>
    </sheetView>
  </sheetViews>
  <sheetFormatPr defaultColWidth="9.00390625" defaultRowHeight="14.25"/>
  <cols>
    <col min="1" max="1" width="18.75390625" style="64" customWidth="1"/>
    <col min="2" max="2" width="3.625" style="0" bestFit="1" customWidth="1"/>
    <col min="3" max="3" width="10.375" style="0" customWidth="1"/>
    <col min="4" max="4" width="18.50390625" style="0" customWidth="1"/>
    <col min="5" max="5" width="3.625" style="0" bestFit="1" customWidth="1"/>
    <col min="6" max="7" width="11.00390625" style="0" customWidth="1"/>
    <col min="8" max="8" width="5.00390625" style="0" customWidth="1"/>
  </cols>
  <sheetData>
    <row r="1" ht="14.25">
      <c r="A1" s="65" t="s">
        <v>164</v>
      </c>
    </row>
    <row r="2" spans="1:8" ht="18.75">
      <c r="A2" s="66" t="s">
        <v>165</v>
      </c>
      <c r="B2" s="66"/>
      <c r="C2" s="66"/>
      <c r="D2" s="66"/>
      <c r="E2" s="66"/>
      <c r="F2" s="66"/>
      <c r="G2" s="66"/>
      <c r="H2" s="66"/>
    </row>
    <row r="3" spans="1:8" ht="14.25">
      <c r="A3" s="67" t="s">
        <v>55</v>
      </c>
      <c r="B3" s="67"/>
      <c r="C3" s="67"/>
      <c r="D3" s="67"/>
      <c r="E3" s="68"/>
      <c r="F3" s="69"/>
      <c r="G3" s="68"/>
      <c r="H3" s="70" t="s">
        <v>56</v>
      </c>
    </row>
    <row r="4" spans="1:8" ht="14.25">
      <c r="A4" s="71" t="s">
        <v>166</v>
      </c>
      <c r="B4" s="71"/>
      <c r="C4" s="71"/>
      <c r="D4" s="71" t="s">
        <v>167</v>
      </c>
      <c r="E4" s="71"/>
      <c r="F4" s="71"/>
      <c r="G4" s="71"/>
      <c r="H4" s="71"/>
    </row>
    <row r="5" spans="1:8" ht="14.25">
      <c r="A5" s="72" t="s">
        <v>168</v>
      </c>
      <c r="B5" s="73" t="s">
        <v>169</v>
      </c>
      <c r="C5" s="73" t="s">
        <v>170</v>
      </c>
      <c r="D5" s="73" t="s">
        <v>171</v>
      </c>
      <c r="E5" s="73" t="s">
        <v>169</v>
      </c>
      <c r="F5" s="71" t="s">
        <v>170</v>
      </c>
      <c r="G5" s="71"/>
      <c r="H5" s="71"/>
    </row>
    <row r="6" spans="1:8" ht="63.75" customHeight="1">
      <c r="A6" s="72"/>
      <c r="B6" s="73"/>
      <c r="C6" s="73"/>
      <c r="D6" s="73"/>
      <c r="E6" s="73"/>
      <c r="F6" s="71" t="s">
        <v>116</v>
      </c>
      <c r="G6" s="73" t="s">
        <v>172</v>
      </c>
      <c r="H6" s="73" t="s">
        <v>173</v>
      </c>
    </row>
    <row r="7" spans="1:8" ht="14.25">
      <c r="A7" s="74" t="s">
        <v>174</v>
      </c>
      <c r="B7" s="71"/>
      <c r="C7" s="71">
        <v>1</v>
      </c>
      <c r="D7" s="71" t="s">
        <v>174</v>
      </c>
      <c r="E7" s="71"/>
      <c r="F7" s="71">
        <v>2</v>
      </c>
      <c r="G7" s="71">
        <v>3</v>
      </c>
      <c r="H7" s="71">
        <v>4</v>
      </c>
    </row>
    <row r="8" spans="1:8" ht="14.25">
      <c r="A8" s="75" t="s">
        <v>175</v>
      </c>
      <c r="B8" s="71" t="s">
        <v>71</v>
      </c>
      <c r="C8" s="76">
        <v>6015196</v>
      </c>
      <c r="D8" s="77" t="s">
        <v>176</v>
      </c>
      <c r="E8" s="78" t="s">
        <v>177</v>
      </c>
      <c r="F8" s="79">
        <v>5200369</v>
      </c>
      <c r="G8" s="79">
        <v>5200369</v>
      </c>
      <c r="H8" s="80"/>
    </row>
    <row r="9" spans="1:8" ht="14.25">
      <c r="A9" s="75" t="s">
        <v>178</v>
      </c>
      <c r="B9" s="71" t="s">
        <v>72</v>
      </c>
      <c r="C9" s="76"/>
      <c r="D9" s="77" t="s">
        <v>179</v>
      </c>
      <c r="E9" s="78" t="s">
        <v>180</v>
      </c>
      <c r="F9" s="76"/>
      <c r="G9" s="76"/>
      <c r="H9" s="80"/>
    </row>
    <row r="10" spans="1:8" ht="14.25">
      <c r="A10" s="75"/>
      <c r="B10" s="71" t="s">
        <v>73</v>
      </c>
      <c r="C10" s="76"/>
      <c r="D10" s="77" t="s">
        <v>181</v>
      </c>
      <c r="E10" s="78" t="s">
        <v>182</v>
      </c>
      <c r="F10" s="76"/>
      <c r="G10" s="76"/>
      <c r="H10" s="80"/>
    </row>
    <row r="11" spans="1:8" ht="14.25">
      <c r="A11" s="75"/>
      <c r="B11" s="71" t="s">
        <v>74</v>
      </c>
      <c r="C11" s="76"/>
      <c r="D11" s="77" t="s">
        <v>183</v>
      </c>
      <c r="E11" s="78" t="s">
        <v>184</v>
      </c>
      <c r="F11" s="76"/>
      <c r="G11" s="76"/>
      <c r="H11" s="80"/>
    </row>
    <row r="12" spans="1:8" ht="14.25">
      <c r="A12" s="75"/>
      <c r="B12" s="71" t="s">
        <v>75</v>
      </c>
      <c r="C12" s="76"/>
      <c r="D12" s="77" t="s">
        <v>185</v>
      </c>
      <c r="E12" s="78" t="s">
        <v>186</v>
      </c>
      <c r="F12" s="76"/>
      <c r="G12" s="76"/>
      <c r="H12" s="81"/>
    </row>
    <row r="13" spans="1:8" ht="14.25">
      <c r="A13" s="75"/>
      <c r="B13" s="71" t="s">
        <v>76</v>
      </c>
      <c r="C13" s="76"/>
      <c r="D13" s="77" t="s">
        <v>187</v>
      </c>
      <c r="E13" s="78" t="s">
        <v>188</v>
      </c>
      <c r="F13" s="76"/>
      <c r="G13" s="76"/>
      <c r="H13" s="80"/>
    </row>
    <row r="14" spans="1:8" ht="14.25">
      <c r="A14" s="75"/>
      <c r="B14" s="71" t="s">
        <v>77</v>
      </c>
      <c r="C14" s="76"/>
      <c r="D14" s="77" t="s">
        <v>189</v>
      </c>
      <c r="E14" s="78" t="s">
        <v>190</v>
      </c>
      <c r="F14" s="76"/>
      <c r="G14" s="76"/>
      <c r="H14" s="81"/>
    </row>
    <row r="15" spans="1:8" ht="14.25">
      <c r="A15" s="75"/>
      <c r="B15" s="71" t="s">
        <v>191</v>
      </c>
      <c r="C15" s="76"/>
      <c r="D15" s="77" t="s">
        <v>192</v>
      </c>
      <c r="E15" s="78" t="s">
        <v>193</v>
      </c>
      <c r="F15" s="79">
        <v>676437</v>
      </c>
      <c r="G15" s="79">
        <v>676437</v>
      </c>
      <c r="H15" s="81"/>
    </row>
    <row r="16" spans="1:8" ht="14.25">
      <c r="A16" s="75"/>
      <c r="B16" s="71" t="s">
        <v>194</v>
      </c>
      <c r="C16" s="76"/>
      <c r="D16" s="82" t="s">
        <v>195</v>
      </c>
      <c r="E16" s="78" t="s">
        <v>196</v>
      </c>
      <c r="F16" s="79">
        <v>138390</v>
      </c>
      <c r="G16" s="79">
        <v>138390</v>
      </c>
      <c r="H16" s="80"/>
    </row>
    <row r="17" spans="1:8" ht="14.25">
      <c r="A17" s="75"/>
      <c r="B17" s="71" t="s">
        <v>197</v>
      </c>
      <c r="C17" s="76"/>
      <c r="D17" s="77" t="s">
        <v>198</v>
      </c>
      <c r="E17" s="78" t="s">
        <v>199</v>
      </c>
      <c r="F17" s="76"/>
      <c r="G17" s="76"/>
      <c r="H17" s="80"/>
    </row>
    <row r="18" spans="1:8" ht="14.25">
      <c r="A18" s="75"/>
      <c r="B18" s="71" t="s">
        <v>200</v>
      </c>
      <c r="C18" s="76"/>
      <c r="D18" s="77" t="s">
        <v>201</v>
      </c>
      <c r="E18" s="78" t="s">
        <v>202</v>
      </c>
      <c r="F18" s="76"/>
      <c r="G18" s="76"/>
      <c r="H18" s="81"/>
    </row>
    <row r="19" spans="1:8" ht="14.25">
      <c r="A19" s="75"/>
      <c r="B19" s="71" t="s">
        <v>203</v>
      </c>
      <c r="C19" s="76"/>
      <c r="D19" s="77" t="s">
        <v>204</v>
      </c>
      <c r="E19" s="78" t="s">
        <v>205</v>
      </c>
      <c r="F19" s="76"/>
      <c r="G19" s="76"/>
      <c r="H19" s="81"/>
    </row>
    <row r="20" spans="1:8" ht="14.25">
      <c r="A20" s="75"/>
      <c r="B20" s="71" t="s">
        <v>206</v>
      </c>
      <c r="C20" s="76"/>
      <c r="D20" s="77" t="s">
        <v>207</v>
      </c>
      <c r="E20" s="78" t="s">
        <v>208</v>
      </c>
      <c r="F20" s="76"/>
      <c r="G20" s="76"/>
      <c r="H20" s="80"/>
    </row>
    <row r="21" spans="1:8" ht="14.25">
      <c r="A21" s="75"/>
      <c r="B21" s="71" t="s">
        <v>209</v>
      </c>
      <c r="C21" s="76"/>
      <c r="D21" s="77" t="s">
        <v>210</v>
      </c>
      <c r="E21" s="78" t="s">
        <v>211</v>
      </c>
      <c r="F21" s="76"/>
      <c r="G21" s="76"/>
      <c r="H21" s="81"/>
    </row>
    <row r="22" spans="1:8" ht="14.25">
      <c r="A22" s="75"/>
      <c r="B22" s="71" t="s">
        <v>212</v>
      </c>
      <c r="C22" s="76"/>
      <c r="D22" s="77" t="s">
        <v>213</v>
      </c>
      <c r="E22" s="78" t="s">
        <v>214</v>
      </c>
      <c r="F22" s="76"/>
      <c r="G22" s="76"/>
      <c r="H22" s="80"/>
    </row>
    <row r="23" spans="1:8" ht="14.25">
      <c r="A23" s="75"/>
      <c r="B23" s="71" t="s">
        <v>215</v>
      </c>
      <c r="C23" s="76"/>
      <c r="D23" s="77" t="s">
        <v>216</v>
      </c>
      <c r="E23" s="78" t="s">
        <v>217</v>
      </c>
      <c r="F23" s="76"/>
      <c r="G23" s="76"/>
      <c r="H23" s="80"/>
    </row>
    <row r="24" spans="1:8" ht="14.25">
      <c r="A24" s="75"/>
      <c r="B24" s="71" t="s">
        <v>218</v>
      </c>
      <c r="C24" s="76"/>
      <c r="D24" s="77" t="s">
        <v>219</v>
      </c>
      <c r="E24" s="78" t="s">
        <v>220</v>
      </c>
      <c r="F24" s="76"/>
      <c r="G24" s="76"/>
      <c r="H24" s="80"/>
    </row>
    <row r="25" spans="1:8" ht="14.25">
      <c r="A25" s="75"/>
      <c r="B25" s="71" t="s">
        <v>221</v>
      </c>
      <c r="C25" s="76"/>
      <c r="D25" s="77" t="s">
        <v>222</v>
      </c>
      <c r="E25" s="78" t="s">
        <v>223</v>
      </c>
      <c r="F25" s="76"/>
      <c r="G25" s="76"/>
      <c r="H25" s="80"/>
    </row>
    <row r="26" spans="1:8" ht="14.25">
      <c r="A26" s="75"/>
      <c r="B26" s="71" t="s">
        <v>224</v>
      </c>
      <c r="C26" s="76"/>
      <c r="D26" s="77" t="s">
        <v>225</v>
      </c>
      <c r="E26" s="78" t="s">
        <v>226</v>
      </c>
      <c r="F26" s="76"/>
      <c r="G26" s="76"/>
      <c r="H26" s="80"/>
    </row>
    <row r="27" spans="1:8" ht="14.25">
      <c r="A27" s="75"/>
      <c r="B27" s="71" t="s">
        <v>227</v>
      </c>
      <c r="C27" s="76"/>
      <c r="D27" s="77" t="s">
        <v>228</v>
      </c>
      <c r="E27" s="78" t="s">
        <v>229</v>
      </c>
      <c r="F27" s="76"/>
      <c r="G27" s="76"/>
      <c r="H27" s="80"/>
    </row>
    <row r="28" spans="1:8" ht="14.25">
      <c r="A28" s="75"/>
      <c r="B28" s="71" t="s">
        <v>230</v>
      </c>
      <c r="C28" s="76"/>
      <c r="D28" s="77" t="s">
        <v>231</v>
      </c>
      <c r="E28" s="78" t="s">
        <v>232</v>
      </c>
      <c r="F28" s="76"/>
      <c r="G28" s="76"/>
      <c r="H28" s="80"/>
    </row>
    <row r="29" spans="1:8" ht="14.25">
      <c r="A29" s="75"/>
      <c r="B29" s="71" t="s">
        <v>233</v>
      </c>
      <c r="C29" s="76"/>
      <c r="D29" s="77" t="s">
        <v>234</v>
      </c>
      <c r="E29" s="78" t="s">
        <v>235</v>
      </c>
      <c r="F29" s="76"/>
      <c r="G29" s="76"/>
      <c r="H29" s="81"/>
    </row>
    <row r="30" spans="1:8" ht="14.25">
      <c r="A30" s="75"/>
      <c r="B30" s="71" t="s">
        <v>236</v>
      </c>
      <c r="C30" s="76"/>
      <c r="D30" s="83"/>
      <c r="E30" s="78" t="s">
        <v>237</v>
      </c>
      <c r="F30" s="76"/>
      <c r="G30" s="76"/>
      <c r="H30" s="80"/>
    </row>
    <row r="31" spans="1:8" ht="14.25">
      <c r="A31" s="84" t="s">
        <v>58</v>
      </c>
      <c r="B31" s="71" t="s">
        <v>238</v>
      </c>
      <c r="C31" s="76">
        <v>6015196</v>
      </c>
      <c r="D31" s="85" t="s">
        <v>105</v>
      </c>
      <c r="E31" s="78" t="s">
        <v>239</v>
      </c>
      <c r="F31" s="76">
        <v>6015196</v>
      </c>
      <c r="G31" s="76">
        <v>6015196</v>
      </c>
      <c r="H31" s="86"/>
    </row>
    <row r="32" spans="1:8" ht="14.25">
      <c r="A32" s="75"/>
      <c r="B32" s="71" t="s">
        <v>240</v>
      </c>
      <c r="C32" s="76"/>
      <c r="D32" s="87"/>
      <c r="E32" s="78" t="s">
        <v>241</v>
      </c>
      <c r="F32" s="87"/>
      <c r="G32" s="87"/>
      <c r="H32" s="88"/>
    </row>
    <row r="33" spans="1:8" ht="14.25">
      <c r="A33" s="75" t="s">
        <v>242</v>
      </c>
      <c r="B33" s="71" t="s">
        <v>243</v>
      </c>
      <c r="C33" s="76"/>
      <c r="D33" s="89" t="s">
        <v>244</v>
      </c>
      <c r="E33" s="78" t="s">
        <v>245</v>
      </c>
      <c r="F33" s="87"/>
      <c r="G33" s="87"/>
      <c r="H33" s="88"/>
    </row>
    <row r="34" spans="1:8" ht="14.25">
      <c r="A34" s="75" t="s">
        <v>175</v>
      </c>
      <c r="B34" s="71" t="s">
        <v>246</v>
      </c>
      <c r="C34" s="76"/>
      <c r="D34" s="89" t="s">
        <v>247</v>
      </c>
      <c r="E34" s="78" t="s">
        <v>248</v>
      </c>
      <c r="F34" s="87"/>
      <c r="G34" s="87"/>
      <c r="H34" s="88"/>
    </row>
    <row r="35" spans="1:8" ht="14.25">
      <c r="A35" s="75" t="s">
        <v>178</v>
      </c>
      <c r="B35" s="71" t="s">
        <v>249</v>
      </c>
      <c r="C35" s="76"/>
      <c r="D35" s="89" t="s">
        <v>250</v>
      </c>
      <c r="E35" s="78" t="s">
        <v>251</v>
      </c>
      <c r="F35" s="87"/>
      <c r="G35" s="87"/>
      <c r="H35" s="88"/>
    </row>
    <row r="36" spans="1:8" ht="14.25">
      <c r="A36" s="75"/>
      <c r="B36" s="71" t="s">
        <v>252</v>
      </c>
      <c r="C36" s="76"/>
      <c r="D36" s="87"/>
      <c r="E36" s="78" t="s">
        <v>253</v>
      </c>
      <c r="F36" s="87"/>
      <c r="G36" s="87"/>
      <c r="H36" s="88"/>
    </row>
    <row r="37" spans="1:8" ht="14.25">
      <c r="A37" s="84" t="s">
        <v>254</v>
      </c>
      <c r="B37" s="71" t="s">
        <v>255</v>
      </c>
      <c r="C37" s="76">
        <v>6015196</v>
      </c>
      <c r="D37" s="85" t="s">
        <v>256</v>
      </c>
      <c r="E37" s="78" t="s">
        <v>257</v>
      </c>
      <c r="F37" s="76">
        <v>6015196</v>
      </c>
      <c r="G37" s="76">
        <v>6015196</v>
      </c>
      <c r="H37" s="86"/>
    </row>
    <row r="38" spans="2:8" ht="14.25">
      <c r="B38" s="90"/>
      <c r="C38" s="90"/>
      <c r="D38" s="90"/>
      <c r="E38" s="90"/>
      <c r="F38" s="90"/>
      <c r="G38" s="90"/>
      <c r="H38" s="90"/>
    </row>
  </sheetData>
  <sheetProtection/>
  <mergeCells count="10">
    <mergeCell ref="A2:H2"/>
    <mergeCell ref="A3:D3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66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258</v>
      </c>
      <c r="B1" s="1"/>
    </row>
    <row r="2" spans="1:7" ht="20.25">
      <c r="A2" s="52" t="s">
        <v>259</v>
      </c>
      <c r="B2" s="53"/>
      <c r="C2" s="53"/>
      <c r="D2" s="53"/>
      <c r="E2" s="53"/>
      <c r="F2" s="53"/>
      <c r="G2" s="53"/>
    </row>
    <row r="3" spans="1:7" ht="14.25">
      <c r="A3" s="54" t="s">
        <v>55</v>
      </c>
      <c r="B3" s="54"/>
      <c r="C3" s="54"/>
      <c r="D3" s="54"/>
      <c r="F3" s="55"/>
      <c r="G3" s="56" t="s">
        <v>56</v>
      </c>
    </row>
    <row r="4" spans="1:7" ht="21" customHeight="1">
      <c r="A4" s="57" t="s">
        <v>260</v>
      </c>
      <c r="B4" s="57"/>
      <c r="C4" s="57"/>
      <c r="D4" s="57" t="s">
        <v>66</v>
      </c>
      <c r="E4" s="57" t="s">
        <v>261</v>
      </c>
      <c r="F4" s="57"/>
      <c r="G4" s="57"/>
    </row>
    <row r="5" spans="1:7" ht="21" customHeight="1">
      <c r="A5" s="57" t="s">
        <v>65</v>
      </c>
      <c r="B5" s="57"/>
      <c r="C5" s="57"/>
      <c r="D5" s="57"/>
      <c r="E5" s="57" t="s">
        <v>116</v>
      </c>
      <c r="F5" s="57" t="s">
        <v>106</v>
      </c>
      <c r="G5" s="57" t="s">
        <v>107</v>
      </c>
    </row>
    <row r="6" spans="1:7" ht="21" customHeight="1">
      <c r="A6" s="57" t="s">
        <v>67</v>
      </c>
      <c r="B6" s="57" t="s">
        <v>68</v>
      </c>
      <c r="C6" s="57" t="s">
        <v>69</v>
      </c>
      <c r="D6" s="57"/>
      <c r="E6" s="57"/>
      <c r="F6" s="57"/>
      <c r="G6" s="57"/>
    </row>
    <row r="7" spans="1:7" ht="29.25" customHeight="1">
      <c r="A7" s="58" t="s">
        <v>262</v>
      </c>
      <c r="B7" s="58"/>
      <c r="C7" s="58"/>
      <c r="D7" s="58"/>
      <c r="E7" s="59">
        <f>E8+E16+E19</f>
        <v>6015196</v>
      </c>
      <c r="F7" s="59">
        <f>F8+F16+F19</f>
        <v>3880846</v>
      </c>
      <c r="G7" s="59">
        <f>G8+G16+G19</f>
        <v>2134350</v>
      </c>
    </row>
    <row r="8" spans="1:7" ht="29.25" customHeight="1">
      <c r="A8" s="60" t="s">
        <v>79</v>
      </c>
      <c r="B8" s="60"/>
      <c r="C8" s="60" t="s">
        <v>80</v>
      </c>
      <c r="D8" s="60" t="s">
        <v>81</v>
      </c>
      <c r="E8" s="59">
        <v>5200369</v>
      </c>
      <c r="F8" s="59">
        <f>F9+F11+F14</f>
        <v>3066019</v>
      </c>
      <c r="G8" s="59">
        <f>G9+G11+G14</f>
        <v>2134350</v>
      </c>
    </row>
    <row r="9" spans="1:7" ht="29.25" customHeight="1">
      <c r="A9" s="60">
        <v>20103</v>
      </c>
      <c r="B9" s="60"/>
      <c r="C9" s="60"/>
      <c r="D9" s="61" t="s">
        <v>82</v>
      </c>
      <c r="E9" s="59">
        <v>60000</v>
      </c>
      <c r="F9" s="59">
        <f>SUM(F10)</f>
        <v>0</v>
      </c>
      <c r="G9" s="59">
        <f>SUM(G10)</f>
        <v>60000</v>
      </c>
    </row>
    <row r="10" spans="1:7" ht="29.25" customHeight="1">
      <c r="A10" s="60">
        <v>2010399</v>
      </c>
      <c r="B10" s="60"/>
      <c r="C10" s="60"/>
      <c r="D10" s="61" t="s">
        <v>83</v>
      </c>
      <c r="E10" s="59">
        <v>60000</v>
      </c>
      <c r="F10" s="62"/>
      <c r="G10" s="59">
        <v>60000</v>
      </c>
    </row>
    <row r="11" spans="1:7" ht="29.25" customHeight="1">
      <c r="A11" s="60" t="s">
        <v>84</v>
      </c>
      <c r="B11" s="60"/>
      <c r="C11" s="60" t="s">
        <v>80</v>
      </c>
      <c r="D11" s="60" t="s">
        <v>85</v>
      </c>
      <c r="E11" s="62">
        <v>5055369</v>
      </c>
      <c r="F11" s="59">
        <f>SUM(F12:F13)</f>
        <v>3066019</v>
      </c>
      <c r="G11" s="59">
        <f>SUM(G12:G13)</f>
        <v>1989350</v>
      </c>
    </row>
    <row r="12" spans="1:7" ht="29.25" customHeight="1">
      <c r="A12" s="60" t="s">
        <v>86</v>
      </c>
      <c r="B12" s="60"/>
      <c r="C12" s="60" t="s">
        <v>80</v>
      </c>
      <c r="D12" s="60" t="s">
        <v>87</v>
      </c>
      <c r="E12" s="59">
        <v>3066019</v>
      </c>
      <c r="F12" s="59">
        <v>3066019</v>
      </c>
      <c r="G12" s="59"/>
    </row>
    <row r="13" spans="1:7" ht="29.25" customHeight="1">
      <c r="A13" s="60" t="s">
        <v>88</v>
      </c>
      <c r="B13" s="60"/>
      <c r="C13" s="60" t="s">
        <v>80</v>
      </c>
      <c r="D13" s="60" t="s">
        <v>89</v>
      </c>
      <c r="E13" s="59">
        <v>1989350</v>
      </c>
      <c r="F13" s="62"/>
      <c r="G13" s="59">
        <v>1989350</v>
      </c>
    </row>
    <row r="14" spans="1:7" ht="29.25" customHeight="1">
      <c r="A14" s="60">
        <v>20136</v>
      </c>
      <c r="B14" s="60"/>
      <c r="C14" s="60"/>
      <c r="D14" s="61" t="s">
        <v>90</v>
      </c>
      <c r="E14" s="46">
        <v>85000</v>
      </c>
      <c r="F14" s="59"/>
      <c r="G14" s="59">
        <v>85000</v>
      </c>
    </row>
    <row r="15" spans="1:7" ht="29.25" customHeight="1">
      <c r="A15" s="60">
        <v>2013699</v>
      </c>
      <c r="B15" s="60"/>
      <c r="C15" s="60"/>
      <c r="D15" s="61" t="s">
        <v>91</v>
      </c>
      <c r="E15" s="46">
        <v>85000</v>
      </c>
      <c r="F15" s="59"/>
      <c r="G15" s="59">
        <v>85000</v>
      </c>
    </row>
    <row r="16" spans="1:7" ht="29.25" customHeight="1">
      <c r="A16" s="60" t="s">
        <v>92</v>
      </c>
      <c r="B16" s="60"/>
      <c r="C16" s="60" t="s">
        <v>80</v>
      </c>
      <c r="D16" s="60" t="s">
        <v>93</v>
      </c>
      <c r="E16" s="59">
        <v>676437</v>
      </c>
      <c r="F16" s="59">
        <v>676437</v>
      </c>
      <c r="G16" s="59"/>
    </row>
    <row r="17" spans="1:7" ht="29.25" customHeight="1">
      <c r="A17" s="60" t="s">
        <v>94</v>
      </c>
      <c r="B17" s="60"/>
      <c r="C17" s="60" t="s">
        <v>80</v>
      </c>
      <c r="D17" s="60" t="s">
        <v>95</v>
      </c>
      <c r="E17" s="59">
        <v>676437</v>
      </c>
      <c r="F17" s="59">
        <v>676437</v>
      </c>
      <c r="G17" s="59"/>
    </row>
    <row r="18" spans="1:7" ht="29.25" customHeight="1">
      <c r="A18" s="60" t="s">
        <v>96</v>
      </c>
      <c r="B18" s="60"/>
      <c r="C18" s="60" t="s">
        <v>80</v>
      </c>
      <c r="D18" s="60" t="s">
        <v>97</v>
      </c>
      <c r="E18" s="59">
        <v>676437</v>
      </c>
      <c r="F18" s="59">
        <v>676437</v>
      </c>
      <c r="G18" s="59"/>
    </row>
    <row r="19" spans="1:7" ht="29.25" customHeight="1">
      <c r="A19" s="60" t="s">
        <v>98</v>
      </c>
      <c r="B19" s="60"/>
      <c r="C19" s="60" t="s">
        <v>80</v>
      </c>
      <c r="D19" s="60" t="s">
        <v>99</v>
      </c>
      <c r="E19" s="46">
        <v>138390</v>
      </c>
      <c r="F19" s="59">
        <v>138390</v>
      </c>
      <c r="G19" s="59"/>
    </row>
    <row r="20" spans="1:7" ht="29.25" customHeight="1">
      <c r="A20" s="60">
        <v>21011</v>
      </c>
      <c r="B20" s="60"/>
      <c r="C20" s="60" t="s">
        <v>80</v>
      </c>
      <c r="D20" s="63" t="s">
        <v>100</v>
      </c>
      <c r="E20" s="46">
        <v>138390</v>
      </c>
      <c r="F20" s="59">
        <v>138390</v>
      </c>
      <c r="G20" s="59"/>
    </row>
    <row r="21" spans="1:7" ht="29.25" customHeight="1">
      <c r="A21" s="60">
        <v>2101101</v>
      </c>
      <c r="B21" s="60"/>
      <c r="C21" s="60" t="s">
        <v>80</v>
      </c>
      <c r="D21" s="60" t="s">
        <v>101</v>
      </c>
      <c r="E21" s="46">
        <v>107530</v>
      </c>
      <c r="F21" s="62">
        <v>107530</v>
      </c>
      <c r="G21" s="62"/>
    </row>
    <row r="22" spans="1:7" ht="29.25" customHeight="1">
      <c r="A22" s="60">
        <v>2101103</v>
      </c>
      <c r="B22" s="60"/>
      <c r="C22" s="60" t="s">
        <v>80</v>
      </c>
      <c r="D22" s="60" t="s">
        <v>102</v>
      </c>
      <c r="E22" s="46">
        <v>30860</v>
      </c>
      <c r="F22" s="62">
        <v>30860</v>
      </c>
      <c r="G22" s="62"/>
    </row>
  </sheetData>
  <sheetProtection/>
  <mergeCells count="26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3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263</v>
      </c>
    </row>
    <row r="2" spans="1:4" ht="18.75">
      <c r="A2" s="25" t="s">
        <v>264</v>
      </c>
      <c r="B2" s="25"/>
      <c r="C2" s="25"/>
      <c r="D2" s="25"/>
    </row>
    <row r="3" spans="1:4" ht="14.25">
      <c r="A3" s="26" t="s">
        <v>55</v>
      </c>
      <c r="B3" s="26"/>
      <c r="C3" s="27"/>
      <c r="D3" s="39" t="s">
        <v>3</v>
      </c>
    </row>
    <row r="4" spans="1:4" ht="24.75" customHeight="1">
      <c r="A4" s="40" t="s">
        <v>265</v>
      </c>
      <c r="B4" s="41" t="s">
        <v>266</v>
      </c>
      <c r="C4" s="41"/>
      <c r="D4" s="41"/>
    </row>
    <row r="5" spans="1:4" ht="27.75" customHeight="1">
      <c r="A5" s="40"/>
      <c r="B5" s="41" t="s">
        <v>116</v>
      </c>
      <c r="C5" s="42" t="s">
        <v>120</v>
      </c>
      <c r="D5" s="42" t="s">
        <v>121</v>
      </c>
    </row>
    <row r="6" spans="1:4" ht="14.25">
      <c r="A6" s="43" t="s">
        <v>267</v>
      </c>
      <c r="B6" s="44">
        <v>3880846</v>
      </c>
      <c r="C6" s="44">
        <f>C7+C14+C24</f>
        <v>3880846</v>
      </c>
      <c r="D6" s="44"/>
    </row>
    <row r="7" spans="1:4" ht="14.25">
      <c r="A7" s="45" t="s">
        <v>122</v>
      </c>
      <c r="B7" s="44">
        <v>2391481</v>
      </c>
      <c r="C7" s="44">
        <f>SUM(C8:C13)</f>
        <v>2391481</v>
      </c>
      <c r="D7" s="44"/>
    </row>
    <row r="8" spans="1:4" ht="14.25">
      <c r="A8" s="45" t="s">
        <v>123</v>
      </c>
      <c r="B8" s="46">
        <v>1666691</v>
      </c>
      <c r="C8" s="46">
        <v>1666691</v>
      </c>
      <c r="D8" s="46"/>
    </row>
    <row r="9" spans="1:4" ht="14.25">
      <c r="A9" s="45" t="s">
        <v>124</v>
      </c>
      <c r="B9" s="46">
        <v>45860</v>
      </c>
      <c r="C9" s="46">
        <v>45860</v>
      </c>
      <c r="D9" s="46"/>
    </row>
    <row r="10" spans="1:4" ht="14.25">
      <c r="A10" s="45" t="s">
        <v>125</v>
      </c>
      <c r="B10" s="46">
        <v>107530</v>
      </c>
      <c r="C10" s="46">
        <v>107530</v>
      </c>
      <c r="D10" s="46"/>
    </row>
    <row r="11" spans="1:4" ht="14.25">
      <c r="A11" s="45" t="s">
        <v>126</v>
      </c>
      <c r="B11" s="46">
        <v>30860</v>
      </c>
      <c r="C11" s="46">
        <v>30860</v>
      </c>
      <c r="D11" s="46"/>
    </row>
    <row r="12" spans="1:4" ht="14.25">
      <c r="A12" s="45" t="s">
        <v>127</v>
      </c>
      <c r="B12" s="46">
        <v>193788</v>
      </c>
      <c r="C12" s="46">
        <v>193788</v>
      </c>
      <c r="D12" s="46"/>
    </row>
    <row r="13" spans="1:4" ht="14.25">
      <c r="A13" s="45" t="s">
        <v>128</v>
      </c>
      <c r="B13" s="44">
        <v>346752</v>
      </c>
      <c r="C13" s="44">
        <v>346752</v>
      </c>
      <c r="D13" s="44"/>
    </row>
    <row r="14" spans="1:4" ht="14.25">
      <c r="A14" s="45" t="s">
        <v>129</v>
      </c>
      <c r="B14" s="44">
        <v>541800</v>
      </c>
      <c r="C14" s="44">
        <v>541800</v>
      </c>
      <c r="D14" s="44"/>
    </row>
    <row r="15" spans="1:4" ht="14.25">
      <c r="A15" s="45" t="s">
        <v>130</v>
      </c>
      <c r="B15" s="44">
        <v>120000</v>
      </c>
      <c r="C15" s="44">
        <v>120000</v>
      </c>
      <c r="D15" s="44"/>
    </row>
    <row r="16" spans="1:4" ht="14.25">
      <c r="A16" s="45" t="s">
        <v>131</v>
      </c>
      <c r="B16" s="44">
        <v>50000</v>
      </c>
      <c r="C16" s="44">
        <v>50000</v>
      </c>
      <c r="D16" s="44"/>
    </row>
    <row r="17" spans="1:4" ht="14.25">
      <c r="A17" s="45" t="s">
        <v>132</v>
      </c>
      <c r="B17" s="47">
        <v>50000</v>
      </c>
      <c r="C17" s="47">
        <v>50000</v>
      </c>
      <c r="D17" s="47"/>
    </row>
    <row r="18" spans="1:4" ht="14.25">
      <c r="A18" s="45" t="s">
        <v>133</v>
      </c>
      <c r="B18" s="47">
        <v>40000</v>
      </c>
      <c r="C18" s="47">
        <v>40000</v>
      </c>
      <c r="D18" s="47"/>
    </row>
    <row r="19" spans="1:4" ht="14.25">
      <c r="A19" s="45" t="s">
        <v>134</v>
      </c>
      <c r="B19" s="47">
        <v>30000</v>
      </c>
      <c r="C19" s="47">
        <v>30000</v>
      </c>
      <c r="D19" s="47"/>
    </row>
    <row r="20" spans="1:4" ht="14.25">
      <c r="A20" s="45" t="s">
        <v>135</v>
      </c>
      <c r="B20" s="47">
        <v>20000</v>
      </c>
      <c r="C20" s="47">
        <v>20000</v>
      </c>
      <c r="D20" s="47"/>
    </row>
    <row r="21" spans="1:4" ht="14.25">
      <c r="A21" s="45" t="s">
        <v>136</v>
      </c>
      <c r="B21" s="47">
        <v>50000</v>
      </c>
      <c r="C21" s="47">
        <v>50000</v>
      </c>
      <c r="D21" s="47"/>
    </row>
    <row r="22" spans="1:4" ht="14.25">
      <c r="A22" s="45" t="s">
        <v>137</v>
      </c>
      <c r="B22" s="47">
        <v>60000</v>
      </c>
      <c r="C22" s="47">
        <v>60000</v>
      </c>
      <c r="D22" s="47"/>
    </row>
    <row r="23" spans="1:4" ht="14.25">
      <c r="A23" s="45" t="s">
        <v>138</v>
      </c>
      <c r="B23" s="47">
        <v>121800</v>
      </c>
      <c r="C23" s="47">
        <v>121800</v>
      </c>
      <c r="D23" s="47"/>
    </row>
    <row r="24" spans="1:4" ht="14.25">
      <c r="A24" s="45" t="s">
        <v>139</v>
      </c>
      <c r="B24" s="44">
        <v>947565</v>
      </c>
      <c r="C24" s="44">
        <v>947565</v>
      </c>
      <c r="D24" s="44"/>
    </row>
    <row r="25" spans="1:4" ht="14.25">
      <c r="A25" s="45" t="s">
        <v>140</v>
      </c>
      <c r="B25" s="44">
        <v>102000</v>
      </c>
      <c r="C25" s="44">
        <v>102000</v>
      </c>
      <c r="D25" s="44"/>
    </row>
    <row r="26" spans="1:4" ht="14.25">
      <c r="A26" s="45" t="s">
        <v>141</v>
      </c>
      <c r="B26" s="44">
        <v>574437</v>
      </c>
      <c r="C26" s="44">
        <v>574437</v>
      </c>
      <c r="D26" s="44"/>
    </row>
    <row r="27" spans="1:4" ht="14.25">
      <c r="A27" s="45" t="s">
        <v>142</v>
      </c>
      <c r="B27" s="48">
        <v>271128</v>
      </c>
      <c r="C27" s="48">
        <v>271128</v>
      </c>
      <c r="D27" s="48"/>
    </row>
    <row r="28" spans="1:4" ht="14.25">
      <c r="A28" s="45" t="s">
        <v>143</v>
      </c>
      <c r="B28" s="37"/>
      <c r="C28" s="49"/>
      <c r="D28" s="37"/>
    </row>
    <row r="29" spans="1:4" ht="14.25">
      <c r="A29" s="45"/>
      <c r="B29" s="37"/>
      <c r="C29" s="49"/>
      <c r="D29" s="37"/>
    </row>
    <row r="30" spans="1:4" ht="14.25">
      <c r="A30" s="45"/>
      <c r="B30" s="37"/>
      <c r="C30" s="49"/>
      <c r="D30" s="37"/>
    </row>
    <row r="31" spans="1:4" ht="14.25">
      <c r="A31" s="45"/>
      <c r="B31" s="37"/>
      <c r="C31" s="49"/>
      <c r="D31" s="37"/>
    </row>
    <row r="32" spans="1:4" ht="14.25">
      <c r="A32" s="45" t="s">
        <v>144</v>
      </c>
      <c r="B32" s="50"/>
      <c r="C32" s="51"/>
      <c r="D32" s="50"/>
    </row>
    <row r="33" spans="1:4" ht="14.25">
      <c r="A33" s="45"/>
      <c r="B33" s="50"/>
      <c r="C33" s="51"/>
      <c r="D33" s="50"/>
    </row>
    <row r="34" spans="1:4" ht="14.25">
      <c r="A34" s="45"/>
      <c r="B34" s="50"/>
      <c r="C34" s="51"/>
      <c r="D34" s="50"/>
    </row>
    <row r="35" spans="1:4" ht="14.25">
      <c r="A35" s="45"/>
      <c r="B35" s="50"/>
      <c r="C35" s="51"/>
      <c r="D35" s="50"/>
    </row>
    <row r="36" spans="1:4" ht="14.25">
      <c r="A36" s="45" t="s">
        <v>145</v>
      </c>
      <c r="B36" s="50"/>
      <c r="C36" s="51"/>
      <c r="D36" s="50"/>
    </row>
    <row r="37" spans="1:4" ht="14.25">
      <c r="A37" s="35"/>
      <c r="B37" s="50"/>
      <c r="C37" s="51"/>
      <c r="D37" s="50"/>
    </row>
    <row r="38" spans="1:4" ht="14.25">
      <c r="A38" s="35"/>
      <c r="B38" s="50"/>
      <c r="C38" s="51"/>
      <c r="D38" s="50"/>
    </row>
    <row r="39" spans="1:4" ht="14.25">
      <c r="A39" s="35"/>
      <c r="B39" s="50"/>
      <c r="C39" s="51"/>
      <c r="D39" s="50"/>
    </row>
    <row r="40" spans="1:4" ht="14.25">
      <c r="A40" s="35" t="s">
        <v>111</v>
      </c>
      <c r="B40" s="50"/>
      <c r="C40" s="51"/>
      <c r="D40" s="50"/>
    </row>
    <row r="41" spans="1:4" ht="14.25">
      <c r="A41" s="35"/>
      <c r="B41" s="50"/>
      <c r="C41" s="51"/>
      <c r="D41" s="50"/>
    </row>
    <row r="42" spans="1:4" ht="14.25">
      <c r="A42" s="35"/>
      <c r="B42" s="50"/>
      <c r="C42" s="51"/>
      <c r="D42" s="50"/>
    </row>
    <row r="43" spans="1:4" ht="14.25">
      <c r="A43" s="35"/>
      <c r="B43" s="50"/>
      <c r="C43" s="51"/>
      <c r="D43" s="50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000000000000005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workbookViewId="0" topLeftCell="A10">
      <selection activeCell="H27" sqref="H27"/>
    </sheetView>
  </sheetViews>
  <sheetFormatPr defaultColWidth="9.00390625" defaultRowHeight="14.25"/>
  <cols>
    <col min="1" max="1" width="23.375" style="23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24" t="s">
        <v>268</v>
      </c>
    </row>
    <row r="2" spans="1:4" ht="18.75">
      <c r="A2" s="25" t="s">
        <v>269</v>
      </c>
      <c r="B2" s="25"/>
      <c r="C2" s="25"/>
      <c r="D2" s="25"/>
    </row>
    <row r="3" spans="1:4" ht="14.25">
      <c r="A3" s="26" t="s">
        <v>55</v>
      </c>
      <c r="B3" s="26"/>
      <c r="C3" s="27"/>
      <c r="D3" s="28" t="s">
        <v>3</v>
      </c>
    </row>
    <row r="4" spans="1:4" ht="24.75" customHeight="1">
      <c r="A4" s="29" t="s">
        <v>265</v>
      </c>
      <c r="B4" s="30" t="s">
        <v>266</v>
      </c>
      <c r="C4" s="30"/>
      <c r="D4" s="30"/>
    </row>
    <row r="5" spans="1:4" ht="27.75" customHeight="1">
      <c r="A5" s="29"/>
      <c r="B5" s="30" t="s">
        <v>116</v>
      </c>
      <c r="C5" s="31" t="s">
        <v>120</v>
      </c>
      <c r="D5" s="31" t="s">
        <v>121</v>
      </c>
    </row>
    <row r="6" spans="1:4" ht="14.25">
      <c r="A6" s="32" t="s">
        <v>267</v>
      </c>
      <c r="B6" s="33">
        <v>2134350</v>
      </c>
      <c r="C6" s="33">
        <v>2134350</v>
      </c>
      <c r="D6" s="34"/>
    </row>
    <row r="7" spans="1:4" ht="14.25">
      <c r="A7" s="35" t="s">
        <v>122</v>
      </c>
      <c r="B7" s="33"/>
      <c r="C7" s="33"/>
      <c r="D7" s="35"/>
    </row>
    <row r="8" spans="1:4" ht="14.25">
      <c r="A8" s="35"/>
      <c r="B8" s="33"/>
      <c r="C8" s="33"/>
      <c r="D8" s="35"/>
    </row>
    <row r="9" spans="1:4" ht="14.25">
      <c r="A9" s="35"/>
      <c r="B9" s="33"/>
      <c r="C9" s="33"/>
      <c r="D9" s="35"/>
    </row>
    <row r="10" spans="1:4" ht="14.25">
      <c r="A10" s="35"/>
      <c r="B10" s="33"/>
      <c r="C10" s="33"/>
      <c r="D10" s="35"/>
    </row>
    <row r="11" spans="1:4" ht="14.25">
      <c r="A11" s="35" t="s">
        <v>129</v>
      </c>
      <c r="B11" s="33">
        <f>SUM(B12:B17)</f>
        <v>2134350</v>
      </c>
      <c r="C11" s="33">
        <f>SUM(C12:C17)</f>
        <v>2134350</v>
      </c>
      <c r="D11" s="35"/>
    </row>
    <row r="12" spans="1:4" ht="14.25">
      <c r="A12" s="36" t="s">
        <v>270</v>
      </c>
      <c r="B12" s="33">
        <v>1395350</v>
      </c>
      <c r="C12" s="33">
        <v>1395350</v>
      </c>
      <c r="D12" s="35"/>
    </row>
    <row r="13" spans="1:4" ht="14.25">
      <c r="A13" s="35" t="s">
        <v>271</v>
      </c>
      <c r="B13" s="33">
        <v>40000</v>
      </c>
      <c r="C13" s="33">
        <v>40000</v>
      </c>
      <c r="D13" s="35"/>
    </row>
    <row r="14" spans="1:4" ht="14.25">
      <c r="A14" s="35" t="s">
        <v>272</v>
      </c>
      <c r="B14" s="33">
        <v>500000</v>
      </c>
      <c r="C14" s="33">
        <v>500000</v>
      </c>
      <c r="D14" s="35"/>
    </row>
    <row r="15" spans="1:4" ht="14.25">
      <c r="A15" s="35" t="s">
        <v>273</v>
      </c>
      <c r="B15" s="33">
        <v>54000</v>
      </c>
      <c r="C15" s="33">
        <v>54000</v>
      </c>
      <c r="D15" s="35"/>
    </row>
    <row r="16" spans="1:4" ht="14.25">
      <c r="A16" s="35" t="s">
        <v>274</v>
      </c>
      <c r="B16" s="33">
        <v>60000</v>
      </c>
      <c r="C16" s="33">
        <v>60000</v>
      </c>
      <c r="D16" s="35"/>
    </row>
    <row r="17" spans="1:4" ht="14.25">
      <c r="A17" s="35" t="s">
        <v>275</v>
      </c>
      <c r="B17" s="33">
        <v>85000</v>
      </c>
      <c r="C17" s="33">
        <v>85000</v>
      </c>
      <c r="D17" s="35"/>
    </row>
    <row r="18" spans="1:4" ht="14.25">
      <c r="A18" s="35" t="s">
        <v>139</v>
      </c>
      <c r="B18" s="37"/>
      <c r="C18" s="37"/>
      <c r="D18" s="35"/>
    </row>
    <row r="19" spans="1:4" ht="14.25">
      <c r="A19" s="35"/>
      <c r="B19" s="37"/>
      <c r="C19" s="37"/>
      <c r="D19" s="35"/>
    </row>
    <row r="20" spans="1:4" ht="14.25">
      <c r="A20" s="35"/>
      <c r="B20" s="37"/>
      <c r="C20" s="37"/>
      <c r="D20" s="35"/>
    </row>
    <row r="21" spans="1:4" ht="14.25">
      <c r="A21" s="35"/>
      <c r="B21" s="37"/>
      <c r="C21" s="37"/>
      <c r="D21" s="35"/>
    </row>
    <row r="22" spans="1:4" ht="14.25">
      <c r="A22" s="35" t="s">
        <v>143</v>
      </c>
      <c r="B22" s="37"/>
      <c r="C22" s="35"/>
      <c r="D22" s="35"/>
    </row>
    <row r="23" spans="1:4" ht="14.25">
      <c r="A23" s="35"/>
      <c r="B23" s="37"/>
      <c r="C23" s="35"/>
      <c r="D23" s="35"/>
    </row>
    <row r="24" spans="1:4" ht="14.25">
      <c r="A24" s="35"/>
      <c r="B24" s="37"/>
      <c r="C24" s="35"/>
      <c r="D24" s="35"/>
    </row>
    <row r="25" spans="1:4" ht="14.25">
      <c r="A25" s="35"/>
      <c r="B25" s="37"/>
      <c r="C25" s="35"/>
      <c r="D25" s="35"/>
    </row>
    <row r="26" spans="1:4" ht="14.25">
      <c r="A26" s="35" t="s">
        <v>144</v>
      </c>
      <c r="B26" s="35"/>
      <c r="C26" s="35"/>
      <c r="D26" s="35"/>
    </row>
    <row r="27" spans="1:4" ht="14.25">
      <c r="A27" s="35"/>
      <c r="B27" s="35"/>
      <c r="C27" s="35"/>
      <c r="D27" s="35"/>
    </row>
    <row r="28" spans="1:4" ht="14.25">
      <c r="A28" s="35"/>
      <c r="B28" s="35"/>
      <c r="C28" s="35"/>
      <c r="D28" s="35"/>
    </row>
    <row r="29" spans="1:4" ht="14.25">
      <c r="A29" s="35"/>
      <c r="B29" s="35"/>
      <c r="C29" s="35"/>
      <c r="D29" s="35"/>
    </row>
    <row r="30" spans="1:4" ht="14.25">
      <c r="A30" s="35" t="s">
        <v>145</v>
      </c>
      <c r="B30" s="37"/>
      <c r="C30" s="37"/>
      <c r="D30" s="35"/>
    </row>
    <row r="31" spans="1:4" ht="14.25">
      <c r="A31" s="35"/>
      <c r="B31" s="37"/>
      <c r="C31" s="37"/>
      <c r="D31" s="35"/>
    </row>
    <row r="32" spans="1:4" ht="14.25">
      <c r="A32" s="35"/>
      <c r="B32" s="37"/>
      <c r="C32" s="37"/>
      <c r="D32" s="35"/>
    </row>
    <row r="33" spans="1:4" ht="14.25">
      <c r="A33" s="35"/>
      <c r="B33" s="37"/>
      <c r="C33" s="37"/>
      <c r="D33" s="35"/>
    </row>
    <row r="34" spans="1:4" ht="14.25">
      <c r="A34" s="35" t="s">
        <v>111</v>
      </c>
      <c r="B34" s="37"/>
      <c r="C34" s="37"/>
      <c r="D34" s="35"/>
    </row>
    <row r="35" spans="1:4" ht="14.25">
      <c r="A35" s="38"/>
      <c r="B35" s="37"/>
      <c r="C35" s="37"/>
      <c r="D35" s="35"/>
    </row>
    <row r="36" spans="1:4" ht="14.25">
      <c r="A36" s="38"/>
      <c r="B36" s="37"/>
      <c r="C36" s="37"/>
      <c r="D36" s="35"/>
    </row>
    <row r="37" spans="1:4" ht="14.25">
      <c r="A37" s="38"/>
      <c r="B37" s="37"/>
      <c r="C37" s="37"/>
      <c r="D37" s="35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000000000000005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2018-02-06T07:56:04Z</cp:lastPrinted>
  <dcterms:created xsi:type="dcterms:W3CDTF">2011-09-13T11:12:31Z</dcterms:created>
  <dcterms:modified xsi:type="dcterms:W3CDTF">2023-10-16T02:37:57Z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1A0ECFCFDB0A41BF9B186EF0C55C48F5</vt:lpwstr>
  </property>
</Properties>
</file>