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tabRatio="751" activeTab="0"/>
  </bookViews>
  <sheets>
    <sheet name="修改" sheetId="1" r:id="rId1"/>
  </sheets>
  <definedNames>
    <definedName name="_xlnm.Print_Titles" localSheetId="0">'修改'!$3:$3</definedName>
  </definedNames>
  <calcPr fullCalcOnLoad="1"/>
</workbook>
</file>

<file path=xl/sharedStrings.xml><?xml version="1.0" encoding="utf-8"?>
<sst xmlns="http://schemas.openxmlformats.org/spreadsheetml/2006/main" count="32" uniqueCount="31">
  <si>
    <t>附件</t>
  </si>
  <si>
    <t>乐昌市调整2020年扶贫结余资金用途安排表</t>
  </si>
  <si>
    <t>序号</t>
  </si>
  <si>
    <t>文号</t>
  </si>
  <si>
    <t>文件名称</t>
  </si>
  <si>
    <t>用途</t>
  </si>
  <si>
    <t>到位金额</t>
  </si>
  <si>
    <t>累计支出</t>
  </si>
  <si>
    <t>资金结余</t>
  </si>
  <si>
    <t>合计结余</t>
  </si>
  <si>
    <t>调整用途</t>
  </si>
  <si>
    <t>安排金额</t>
  </si>
  <si>
    <t>2020年本级财政用于扶贫方向资金</t>
  </si>
  <si>
    <t>创业带动就业奖补经费（市人社局）</t>
  </si>
  <si>
    <t>五山镇2019年幸福工程项目</t>
  </si>
  <si>
    <t>聘请第三方开展扶贫资金年度绩效评价费用（市扶贫办）</t>
  </si>
  <si>
    <t>资助边缘户购买城乡医疗保险（163人）（市扶贫办）</t>
  </si>
  <si>
    <t>兜底保障扶贫业务培训经费（市民政局）</t>
  </si>
  <si>
    <t>新型农业经营主体与精准扶贫有效衔接奖励资金（市农业农村局）</t>
  </si>
  <si>
    <t>贫困人口家庭医生签约服务包费用（市卫健局）</t>
  </si>
  <si>
    <t>就近就业奖补缺口(市人社局）</t>
  </si>
  <si>
    <t>春节前老区慰问和贫困户慰问（扶贫办）</t>
  </si>
  <si>
    <t>就业技能培训缺口(市人社局）</t>
  </si>
  <si>
    <t>省级2020年度“广东扶贫济困日”现场会乐昌分会场筹办经费（市扶贫办）</t>
  </si>
  <si>
    <t>财政收回</t>
  </si>
  <si>
    <t>关于调整2020年建档立卡在校贫困人口免学费和生活费补助资金使用的通知</t>
  </si>
  <si>
    <t>2020年173户贫困户家居提升项目（扶贫办）</t>
  </si>
  <si>
    <t>-</t>
  </si>
  <si>
    <t>合计</t>
  </si>
  <si>
    <t>乐财农〔2020〕40号</t>
  </si>
  <si>
    <t>乐财农〔2020〕108号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</si>
</sst>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1" fillId="17" borderId="0" applyNumberFormat="0" applyBorder="0" applyAlignment="0" applyProtection="0"/>
    <xf numFmtId="0" fontId="17" fillId="11" borderId="8" applyNumberFormat="0" applyAlignment="0" applyProtection="0"/>
    <xf numFmtId="0" fontId="2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4.875" style="1" customWidth="1"/>
    <col min="2" max="2" width="13.875" style="1" customWidth="1"/>
    <col min="3" max="3" width="20.25390625" style="4" customWidth="1"/>
    <col min="4" max="4" width="21.00390625" style="4" customWidth="1"/>
    <col min="5" max="5" width="14.50390625" style="5" customWidth="1"/>
    <col min="6" max="6" width="15.125" style="5" customWidth="1"/>
    <col min="7" max="7" width="13.375" style="6" customWidth="1"/>
    <col min="8" max="8" width="12.375" style="6" customWidth="1"/>
    <col min="9" max="9" width="18.75390625" style="6" customWidth="1"/>
    <col min="10" max="10" width="13.375" style="6" customWidth="1"/>
    <col min="11" max="11" width="12.50390625" style="1" customWidth="1"/>
    <col min="12" max="252" width="9.00390625" style="1" customWidth="1"/>
    <col min="253" max="16384" width="9.00390625" style="2" customWidth="1"/>
  </cols>
  <sheetData>
    <row r="1" ht="25.5" customHeight="1">
      <c r="A1" s="1" t="s">
        <v>0</v>
      </c>
    </row>
    <row r="2" spans="1:10" ht="48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254" s="1" customFormat="1" ht="54" customHeight="1">
      <c r="A4" s="10">
        <v>1</v>
      </c>
      <c r="B4" s="23" t="s">
        <v>29</v>
      </c>
      <c r="C4" s="23" t="s">
        <v>12</v>
      </c>
      <c r="D4" s="11" t="s">
        <v>13</v>
      </c>
      <c r="E4" s="12">
        <v>150000</v>
      </c>
      <c r="F4" s="13">
        <v>96000</v>
      </c>
      <c r="G4" s="14">
        <f>E4-F4</f>
        <v>54000</v>
      </c>
      <c r="H4" s="26">
        <v>631341.8</v>
      </c>
      <c r="I4" s="19" t="s">
        <v>14</v>
      </c>
      <c r="J4" s="12">
        <v>17051</v>
      </c>
      <c r="IS4" s="2"/>
      <c r="IT4" s="2"/>
    </row>
    <row r="5" spans="1:254" s="1" customFormat="1" ht="57" customHeight="1">
      <c r="A5" s="10">
        <v>2</v>
      </c>
      <c r="B5" s="24"/>
      <c r="C5" s="24"/>
      <c r="D5" s="11" t="s">
        <v>15</v>
      </c>
      <c r="E5" s="12">
        <v>100000</v>
      </c>
      <c r="F5" s="13">
        <v>35000</v>
      </c>
      <c r="G5" s="14">
        <f>E5-F5</f>
        <v>65000</v>
      </c>
      <c r="H5" s="26"/>
      <c r="I5" s="19" t="s">
        <v>16</v>
      </c>
      <c r="J5" s="12">
        <v>45640</v>
      </c>
      <c r="IS5" s="2"/>
      <c r="IT5" s="2"/>
    </row>
    <row r="6" spans="1:254" s="1" customFormat="1" ht="57" customHeight="1">
      <c r="A6" s="10">
        <v>3</v>
      </c>
      <c r="B6" s="24"/>
      <c r="C6" s="24"/>
      <c r="D6" s="11" t="s">
        <v>17</v>
      </c>
      <c r="E6" s="12">
        <v>30000</v>
      </c>
      <c r="F6" s="13">
        <v>0</v>
      </c>
      <c r="G6" s="14">
        <f>E6-F6</f>
        <v>30000</v>
      </c>
      <c r="H6" s="26"/>
      <c r="I6" s="19" t="s">
        <v>18</v>
      </c>
      <c r="J6" s="12">
        <f>134000-30000</f>
        <v>104000</v>
      </c>
      <c r="IS6" s="2"/>
      <c r="IT6" s="2"/>
    </row>
    <row r="7" spans="1:254" s="1" customFormat="1" ht="54" customHeight="1">
      <c r="A7" s="10">
        <v>4</v>
      </c>
      <c r="B7" s="24"/>
      <c r="C7" s="24"/>
      <c r="D7" s="11" t="s">
        <v>19</v>
      </c>
      <c r="E7" s="12">
        <v>150000</v>
      </c>
      <c r="F7" s="13">
        <v>139120</v>
      </c>
      <c r="G7" s="14">
        <f>E7-F7</f>
        <v>10880</v>
      </c>
      <c r="H7" s="26"/>
      <c r="I7" s="19" t="s">
        <v>20</v>
      </c>
      <c r="J7" s="12">
        <v>267200</v>
      </c>
      <c r="IS7" s="2"/>
      <c r="IT7" s="2"/>
    </row>
    <row r="8" spans="1:254" s="1" customFormat="1" ht="54" customHeight="1">
      <c r="A8" s="10">
        <v>5</v>
      </c>
      <c r="B8" s="24"/>
      <c r="C8" s="24"/>
      <c r="D8" s="11" t="s">
        <v>21</v>
      </c>
      <c r="E8" s="12">
        <v>100000</v>
      </c>
      <c r="F8" s="13">
        <v>57855</v>
      </c>
      <c r="G8" s="14">
        <v>42145</v>
      </c>
      <c r="H8" s="26"/>
      <c r="I8" s="19" t="s">
        <v>22</v>
      </c>
      <c r="J8" s="12">
        <v>44070</v>
      </c>
      <c r="IS8" s="2"/>
      <c r="IT8" s="2"/>
    </row>
    <row r="9" spans="1:254" s="1" customFormat="1" ht="60.75" customHeight="1">
      <c r="A9" s="10">
        <v>6</v>
      </c>
      <c r="B9" s="25"/>
      <c r="C9" s="25"/>
      <c r="D9" s="11" t="s">
        <v>23</v>
      </c>
      <c r="E9" s="12">
        <v>200000</v>
      </c>
      <c r="F9" s="13">
        <v>0</v>
      </c>
      <c r="G9" s="12">
        <f>E9-F9</f>
        <v>200000</v>
      </c>
      <c r="H9" s="26"/>
      <c r="I9" s="19" t="s">
        <v>24</v>
      </c>
      <c r="J9" s="19">
        <v>153380.8</v>
      </c>
      <c r="IS9" s="2"/>
      <c r="IT9" s="2"/>
    </row>
    <row r="10" spans="1:10" ht="54.75" customHeight="1">
      <c r="A10" s="10">
        <v>7</v>
      </c>
      <c r="B10" s="11" t="s">
        <v>30</v>
      </c>
      <c r="C10" s="11" t="s">
        <v>25</v>
      </c>
      <c r="D10" s="11" t="s">
        <v>26</v>
      </c>
      <c r="E10" s="12">
        <v>1030000</v>
      </c>
      <c r="F10" s="12">
        <v>800683.2</v>
      </c>
      <c r="G10" s="14">
        <v>229316.8</v>
      </c>
      <c r="H10" s="26"/>
      <c r="I10" s="19" t="s">
        <v>27</v>
      </c>
      <c r="J10" s="19" t="s">
        <v>27</v>
      </c>
    </row>
    <row r="11" spans="1:256" s="3" customFormat="1" ht="36.75" customHeight="1">
      <c r="A11" s="15" t="s">
        <v>28</v>
      </c>
      <c r="B11" s="16"/>
      <c r="C11" s="17"/>
      <c r="D11" s="17"/>
      <c r="E11" s="18">
        <f>SUM(E4:E10)</f>
        <v>1760000</v>
      </c>
      <c r="F11" s="18">
        <f>SUM(F4:F10)</f>
        <v>1128658.2</v>
      </c>
      <c r="G11" s="18"/>
      <c r="H11" s="18">
        <f>SUM(H4:H10)</f>
        <v>631341.8</v>
      </c>
      <c r="I11" s="18"/>
      <c r="J11" s="18">
        <f>SUM(J4:J10)</f>
        <v>631341.8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1"/>
      <c r="IT11" s="21"/>
      <c r="IU11" s="21"/>
      <c r="IV11" s="21"/>
    </row>
  </sheetData>
  <sheetProtection/>
  <mergeCells count="4">
    <mergeCell ref="A2:J2"/>
    <mergeCell ref="B4:B9"/>
    <mergeCell ref="C4:C9"/>
    <mergeCell ref="H4:H10"/>
  </mergeCells>
  <printOptions horizontalCentered="1"/>
  <pageMargins left="0.39" right="0.39" top="0.3145833333333333" bottom="0.39" header="0.275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2020-11-25T07:05:31Z</cp:lastPrinted>
  <dcterms:created xsi:type="dcterms:W3CDTF">2018-04-04T07:32:23Z</dcterms:created>
  <dcterms:modified xsi:type="dcterms:W3CDTF">2020-11-25T10:13:51Z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