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tabRatio="846" firstSheet="4" activeTab="10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<sst xmlns="http://schemas.openxmlformats.org/spreadsheetml/2006/main" count="457" uniqueCount="279">
  <si>
    <t>附件2-1</t>
  </si>
  <si>
    <t>部门收支总表</t>
  </si>
  <si>
    <t>单位名称：    中共乐昌市委宣传部</t>
  </si>
  <si>
    <t>单位:元</t>
  </si>
  <si>
    <t>收                             入</t>
  </si>
  <si>
    <t>支                             出</t>
  </si>
  <si>
    <t xml:space="preserve">项            目 </t>
  </si>
  <si>
    <r>
      <t>2018</t>
    </r>
    <r>
      <rPr>
        <sz val="9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</si>
  <si>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</si>
  <si>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</si>
  <si>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</si>
  <si>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</si>
  <si>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</si>
  <si>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</si>
  <si>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</si>
  <si>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</si>
  <si>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</si>
  <si>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</si>
  <si>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</si>
  <si>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</si>
  <si>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</si>
  <si>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</si>
  <si>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</si>
  <si>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</si>
  <si>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</si>
  <si>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</si>
  <si>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</si>
  <si>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</si>
  <si>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</si>
  <si>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</si>
  <si>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</si>
  <si>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</si>
  <si>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</si>
  <si>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</si>
  <si>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</si>
  <si>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</si>
  <si>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</si>
  <si>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</si>
  <si>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</si>
  <si>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</si>
  <si>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</si>
  <si>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</si>
  <si>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</si>
  <si>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</si>
  <si>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</si>
  <si>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</si>
  <si>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</si>
  <si>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</si>
  <si>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</si>
  <si>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</si>
  <si>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</si>
  <si>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</si>
  <si>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</si>
  <si>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</si>
  <si>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</si>
  <si>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单位名称：中共乐昌市委宣传部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</si>
  <si>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</si>
  <si>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</si>
  <si>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</si>
  <si>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</si>
  <si>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</si>
  <si>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</si>
  <si>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</si>
  <si>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</si>
  <si>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</si>
  <si>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</si>
  <si>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</si>
  <si>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</si>
  <si>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</si>
  <si>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</si>
  <si>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</si>
  <si>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</si>
  <si>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</si>
  <si>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</si>
  <si>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</si>
  <si>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</si>
  <si>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</si>
  <si>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</si>
  <si>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</si>
  <si>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201</t>
  </si>
  <si>
    <t>一般公共服务支出</t>
  </si>
  <si>
    <t xml:space="preserve">  宣传事务</t>
  </si>
  <si>
    <t xml:space="preserve">    行政运行</t>
  </si>
  <si>
    <t xml:space="preserve">    其他宣传事务支出</t>
  </si>
  <si>
    <t>社会保障和就业支出</t>
  </si>
  <si>
    <t xml:space="preserve">  行政事业单位离退休</t>
  </si>
  <si>
    <t xml:space="preserve">    归口管理的行政单位离退休</t>
  </si>
  <si>
    <t xml:space="preserve">    事业单位离退休</t>
  </si>
  <si>
    <t>医疗卫生与计划生育支出</t>
  </si>
  <si>
    <t xml:space="preserve">  医疗保障</t>
  </si>
  <si>
    <t xml:space="preserve">    行政单位医疗</t>
  </si>
  <si>
    <t xml:space="preserve">    公务员医疗补助</t>
  </si>
  <si>
    <t>附件2-3</t>
  </si>
  <si>
    <t>部门支出总表</t>
  </si>
  <si>
    <t>单位名称：</t>
  </si>
  <si>
    <t>中共乐昌市委宣传部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</si>
  <si>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</si>
  <si>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</si>
  <si>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</si>
  <si>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</si>
  <si>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</si>
  <si>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</si>
  <si>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</si>
  <si>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</si>
  <si>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</si>
  <si>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</si>
  <si>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</si>
  <si>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</si>
  <si>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</si>
  <si>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</si>
  <si>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</si>
  <si>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</si>
  <si>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</si>
  <si>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合 计</t>
  </si>
  <si>
    <t>工资福利支出</t>
  </si>
  <si>
    <t>统发工资</t>
  </si>
  <si>
    <t>舆情监控中心统发工资</t>
  </si>
  <si>
    <t>定额工勤工资</t>
  </si>
  <si>
    <t>月均奖</t>
  </si>
  <si>
    <t>节日补贴</t>
  </si>
  <si>
    <t>舆情监控中心节日补贴</t>
  </si>
  <si>
    <t>住房公积金</t>
  </si>
  <si>
    <t>舆情监控中心住房公积金</t>
  </si>
  <si>
    <t>离退休统发工资</t>
  </si>
  <si>
    <t>事业离退休统发工资</t>
  </si>
  <si>
    <t>行政单位医疗</t>
  </si>
  <si>
    <t>公务员医疗</t>
  </si>
  <si>
    <t>住房维修基金</t>
  </si>
  <si>
    <t>舆情监控中心住房维修基金</t>
  </si>
  <si>
    <t>商品和服务支出</t>
  </si>
  <si>
    <t>办公费</t>
  </si>
  <si>
    <t>印刷费</t>
  </si>
  <si>
    <t>邮电费</t>
  </si>
  <si>
    <t>差旅费</t>
  </si>
  <si>
    <t>维修（护）费</t>
  </si>
  <si>
    <t>培训费</t>
  </si>
  <si>
    <t>公务接待费</t>
  </si>
  <si>
    <t>对个人和家庭的补助</t>
  </si>
  <si>
    <t>其他对个人和家庭的补贴</t>
  </si>
  <si>
    <t>债务利息支出</t>
  </si>
  <si>
    <t>基本建设支出</t>
  </si>
  <si>
    <t>其他资本性支出</t>
  </si>
  <si>
    <t>附件2-5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</si>
  <si>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</si>
  <si>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</si>
  <si>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</si>
  <si>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其他  资金</t>
  </si>
  <si>
    <t>宣传部班子经费</t>
  </si>
  <si>
    <t>舆情监控中心工作经费</t>
  </si>
  <si>
    <t>舆论监控设备维护经费</t>
  </si>
  <si>
    <t>社科联工作经费</t>
  </si>
  <si>
    <t>新闻报道奖励</t>
  </si>
  <si>
    <t>党政客户端</t>
  </si>
  <si>
    <t>《韶关日报》专版</t>
  </si>
  <si>
    <t>《南方日报》专版</t>
  </si>
  <si>
    <t>社会主义核心价值观宣传经费</t>
  </si>
  <si>
    <t>与南方报业合作加强舆情服务经费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</si>
  <si>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</si>
  <si>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</si>
  <si>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</si>
  <si>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</si>
  <si>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</si>
  <si>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</si>
  <si>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</si>
  <si>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</si>
  <si>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</si>
  <si>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</si>
  <si>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</si>
  <si>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</si>
  <si>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</si>
  <si>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</si>
  <si>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</si>
  <si>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</si>
  <si>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</si>
  <si>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</si>
  <si>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</si>
  <si>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</si>
  <si>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</si>
  <si>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</si>
  <si>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</si>
  <si>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</si>
  <si>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</si>
  <si>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</si>
  <si>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</si>
  <si>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</si>
  <si>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</si>
  <si>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</si>
  <si>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</si>
  <si>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</si>
  <si>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</si>
  <si>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</si>
  <si>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</si>
  <si>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</si>
  <si>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</si>
  <si>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</si>
  <si>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</si>
  <si>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</si>
  <si>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</si>
  <si>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</si>
  <si>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</si>
  <si>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</si>
  <si>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</si>
  <si>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</si>
  <si>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</si>
  <si>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</si>
  <si>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</si>
  <si>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</si>
  <si>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</si>
  <si>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</si>
  <si>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</si>
  <si>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</si>
  <si>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</si>
  <si>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</si>
  <si>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</si>
  <si>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</si>
  <si>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</si>
  <si>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</si>
  <si>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</si>
  <si>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</si>
  <si>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</si>
  <si>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</si>
  <si>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</si>
  <si>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</si>
  <si>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</si>
  <si>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</si>
  <si>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</si>
  <si>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</si>
  <si>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</si>
  <si>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</si>
  <si>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</si>
  <si>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</si>
  <si>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</si>
  <si>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</si>
  <si>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</si>
  <si>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</si>
  <si>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</si>
  <si>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</si>
  <si>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</si>
  <si>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</si>
  <si>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</si>
  <si>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</si>
  <si>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</si>
  <si>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</si>
  <si>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</si>
  <si>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</si>
  <si>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</si>
  <si>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</si>
  <si>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</si>
  <si>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</si>
  <si>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</si>
  <si>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</si>
  <si>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</si>
  <si>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</si>
  <si>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</si>
  <si>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</si>
  <si>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</si>
  <si>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</si>
  <si>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</si>
  <si>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</si>
  <si>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</si>
  <si>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附件2-9</t>
  </si>
  <si>
    <t>一般公共预算项目支出表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</si>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</sst>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2"/>
      <name val="宋体"/>
      <family val="0"/>
    </font>
    <font>
      <sz val="12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3"/>
    </font>
    <font>
      <sz val="10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22"/>
      <color indexed="8"/>
      <name val="宋体"/>
      <family val="0"/>
    </font>
    <font>
      <u val="single"/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2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/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7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4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16" borderId="5" applyNumberFormat="0" applyAlignment="0" applyProtection="0"/>
    <xf numFmtId="0" fontId="36" fillId="17" borderId="6" applyNumberFormat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34" fillId="22" borderId="0" applyNumberFormat="0" applyBorder="0" applyAlignment="0" applyProtection="0"/>
    <xf numFmtId="0" fontId="30" fillId="16" borderId="8" applyNumberFormat="0" applyAlignment="0" applyProtection="0"/>
    <xf numFmtId="0" fontId="35" fillId="7" borderId="5" applyNumberFormat="0" applyAlignment="0" applyProtection="0"/>
    <xf numFmtId="0" fontId="4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47">
      <alignment/>
      <protection/>
    </xf>
    <xf numFmtId="0" fontId="6" fillId="0" borderId="0" xfId="47" applyFont="1" applyAlignment="1">
      <alignment horizontal="right"/>
      <protection/>
    </xf>
    <xf numFmtId="0" fontId="7" fillId="0" borderId="10" xfId="47" applyFont="1" applyFill="1" applyBorder="1" applyAlignment="1">
      <alignment horizontal="center" vertical="center" wrapText="1" shrinkToFit="1"/>
      <protection/>
    </xf>
    <xf numFmtId="0" fontId="7" fillId="0" borderId="10" xfId="47" applyFont="1" applyFill="1" applyBorder="1" applyAlignment="1">
      <alignment horizontal="center" vertical="center" shrinkToFit="1"/>
      <protection/>
    </xf>
    <xf numFmtId="4" fontId="7" fillId="0" borderId="10" xfId="47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43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2" fillId="0" borderId="0" xfId="41" applyNumberFormat="1" applyFont="1" applyFill="1" applyBorder="1" applyAlignment="1">
      <alignment/>
    </xf>
    <xf numFmtId="0" fontId="13" fillId="0" borderId="0" xfId="41" applyNumberFormat="1" applyFont="1" applyFill="1" applyBorder="1" applyAlignment="1">
      <alignment/>
    </xf>
    <xf numFmtId="0" fontId="0" fillId="0" borderId="0" xfId="0" applyFill="1" applyAlignment="1">
      <alignment horizontal="right" vertical="center"/>
    </xf>
    <xf numFmtId="0" fontId="14" fillId="0" borderId="10" xfId="41" applyFont="1" applyFill="1" applyBorder="1" applyAlignment="1">
      <alignment horizontal="center" vertical="center" wrapText="1" shrinkToFit="1"/>
    </xf>
    <xf numFmtId="0" fontId="14" fillId="0" borderId="10" xfId="41" applyNumberFormat="1" applyFont="1" applyFill="1" applyBorder="1" applyAlignment="1">
      <alignment horizontal="center" vertical="center" wrapText="1" shrinkToFit="1"/>
    </xf>
    <xf numFmtId="0" fontId="14" fillId="0" borderId="11" xfId="41" applyNumberFormat="1" applyFont="1" applyFill="1" applyBorder="1" applyAlignment="1">
      <alignment horizontal="center" vertical="center" shrinkToFit="1"/>
    </xf>
    <xf numFmtId="4" fontId="12" fillId="0" borderId="10" xfId="41" applyNumberFormat="1" applyFont="1" applyFill="1" applyBorder="1" applyAlignment="1">
      <alignment/>
    </xf>
    <xf numFmtId="4" fontId="12" fillId="0" borderId="12" xfId="41" applyNumberFormat="1" applyFont="1" applyFill="1" applyBorder="1" applyAlignment="1">
      <alignment/>
    </xf>
    <xf numFmtId="4" fontId="12" fillId="0" borderId="13" xfId="41" applyNumberFormat="1" applyFont="1" applyFill="1" applyBorder="1" applyAlignment="1">
      <alignment/>
    </xf>
    <xf numFmtId="0" fontId="12" fillId="0" borderId="14" xfId="41" applyNumberFormat="1" applyFont="1" applyFill="1" applyBorder="1" applyAlignment="1">
      <alignment horizontal="left" vertical="center" shrinkToFit="1"/>
    </xf>
    <xf numFmtId="4" fontId="15" fillId="0" borderId="15" xfId="40" applyNumberFormat="1" applyFont="1" applyFill="1" applyBorder="1" applyAlignment="1">
      <alignment horizontal="center" shrinkToFit="1"/>
    </xf>
    <xf numFmtId="4" fontId="15" fillId="0" borderId="16" xfId="40" applyNumberFormat="1" applyFont="1" applyFill="1" applyBorder="1" applyAlignment="1">
      <alignment horizontal="center" shrinkToFit="1"/>
    </xf>
    <xf numFmtId="4" fontId="12" fillId="0" borderId="17" xfId="41" applyNumberFormat="1" applyFont="1" applyFill="1" applyBorder="1" applyAlignment="1">
      <alignment/>
    </xf>
    <xf numFmtId="4" fontId="12" fillId="0" borderId="18" xfId="41" applyNumberFormat="1" applyFont="1" applyFill="1" applyBorder="1" applyAlignment="1">
      <alignment/>
    </xf>
    <xf numFmtId="4" fontId="12" fillId="0" borderId="19" xfId="41" applyNumberFormat="1" applyFont="1" applyFill="1" applyBorder="1" applyAlignment="1">
      <alignment/>
    </xf>
    <xf numFmtId="0" fontId="0" fillId="0" borderId="14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2" fillId="0" borderId="10" xfId="41" applyNumberFormat="1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right" vertical="center"/>
    </xf>
    <xf numFmtId="0" fontId="14" fillId="0" borderId="20" xfId="41" applyNumberFormat="1" applyFont="1" applyFill="1" applyBorder="1" applyAlignment="1">
      <alignment horizontal="center" vertical="center" shrinkToFit="1"/>
    </xf>
    <xf numFmtId="0" fontId="4" fillId="0" borderId="0" xfId="45" applyFont="1">
      <alignment/>
      <protection/>
    </xf>
    <xf numFmtId="0" fontId="5" fillId="0" borderId="0" xfId="45">
      <alignment/>
      <protection/>
    </xf>
    <xf numFmtId="0" fontId="46" fillId="0" borderId="0" xfId="45" applyFont="1">
      <alignment/>
      <protection/>
    </xf>
    <xf numFmtId="0" fontId="6" fillId="0" borderId="0" xfId="45" applyFont="1" applyAlignment="1">
      <alignment horizontal="right"/>
      <protection/>
    </xf>
    <xf numFmtId="0" fontId="4" fillId="24" borderId="10" xfId="45" applyFont="1" applyFill="1" applyBorder="1" applyAlignment="1">
      <alignment horizontal="center" vertical="center" wrapText="1" shrinkToFit="1"/>
      <protection/>
    </xf>
    <xf numFmtId="4" fontId="15" fillId="0" borderId="16" xfId="40" applyNumberFormat="1" applyFont="1" applyBorder="1" applyAlignment="1">
      <alignment horizontal="center" shrinkToFit="1"/>
    </xf>
    <xf numFmtId="0" fontId="4" fillId="24" borderId="10" xfId="45" applyFont="1" applyFill="1" applyBorder="1" applyAlignment="1">
      <alignment horizontal="right" vertical="center" shrinkToFi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4" fontId="7" fillId="0" borderId="10" xfId="42" applyNumberFormat="1" applyFont="1" applyFill="1" applyBorder="1" applyAlignment="1">
      <alignment horizontal="right" vertical="center" shrinkToFit="1"/>
      <protection/>
    </xf>
    <xf numFmtId="0" fontId="4" fillId="0" borderId="10" xfId="45" applyFont="1" applyFill="1" applyBorder="1" applyAlignment="1">
      <alignment horizontal="right" vertical="center" shrinkToFit="1"/>
      <protection/>
    </xf>
    <xf numFmtId="0" fontId="7" fillId="0" borderId="10" xfId="43" applyFont="1" applyFill="1" applyBorder="1" applyAlignment="1">
      <alignment horizontal="left" vertical="center" shrinkToFit="1"/>
    </xf>
    <xf numFmtId="4" fontId="7" fillId="24" borderId="10" xfId="42" applyNumberFormat="1" applyFont="1" applyFill="1" applyBorder="1" applyAlignment="1">
      <alignment horizontal="right" vertical="center" shrinkToFit="1"/>
      <protection/>
    </xf>
    <xf numFmtId="4" fontId="7" fillId="0" borderId="10" xfId="42" applyNumberFormat="1" applyFont="1" applyBorder="1" applyAlignment="1">
      <alignment horizontal="right" vertical="center" shrinkToFit="1"/>
      <protection/>
    </xf>
    <xf numFmtId="0" fontId="4" fillId="24" borderId="10" xfId="45" applyFont="1" applyFill="1" applyBorder="1" applyAlignment="1">
      <alignment horizontal="left" vertical="center" shrinkToFit="1"/>
      <protection/>
    </xf>
    <xf numFmtId="4" fontId="4" fillId="24" borderId="10" xfId="45" applyNumberFormat="1" applyFont="1" applyFill="1" applyBorder="1" applyAlignment="1">
      <alignment horizontal="right" vertical="center" shrinkToFit="1"/>
      <protection/>
    </xf>
    <xf numFmtId="0" fontId="20" fillId="0" borderId="0" xfId="46" applyFont="1">
      <alignment/>
      <protection/>
    </xf>
    <xf numFmtId="0" fontId="21" fillId="0" borderId="0" xfId="46" applyFont="1">
      <alignment/>
      <protection/>
    </xf>
    <xf numFmtId="0" fontId="47" fillId="0" borderId="0" xfId="46" applyFont="1">
      <alignment/>
      <protection/>
    </xf>
    <xf numFmtId="0" fontId="20" fillId="0" borderId="0" xfId="46" applyFont="1" applyAlignment="1">
      <alignment horizontal="center"/>
      <protection/>
    </xf>
    <xf numFmtId="0" fontId="20" fillId="0" borderId="0" xfId="46" applyFont="1" applyAlignment="1">
      <alignment horizontal="right"/>
      <protection/>
    </xf>
    <xf numFmtId="0" fontId="20" fillId="24" borderId="10" xfId="46" applyFont="1" applyFill="1" applyBorder="1" applyAlignment="1">
      <alignment horizontal="center" vertical="center"/>
      <protection/>
    </xf>
    <xf numFmtId="0" fontId="20" fillId="24" borderId="10" xfId="46" applyFont="1" applyFill="1" applyBorder="1" applyAlignment="1">
      <alignment horizontal="center" vertical="center" wrapText="1"/>
      <protection/>
    </xf>
    <xf numFmtId="0" fontId="20" fillId="24" borderId="10" xfId="46" applyFont="1" applyFill="1" applyBorder="1" applyAlignment="1">
      <alignment horizontal="left" vertical="center"/>
      <protection/>
    </xf>
    <xf numFmtId="4" fontId="20" fillId="24" borderId="10" xfId="46" applyNumberFormat="1" applyFont="1" applyFill="1" applyBorder="1" applyAlignment="1">
      <alignment horizontal="right" vertical="center" shrinkToFit="1"/>
      <protection/>
    </xf>
    <xf numFmtId="0" fontId="20" fillId="24" borderId="10" xfId="46" applyFont="1" applyFill="1" applyBorder="1" applyAlignment="1">
      <alignment horizontal="right" vertical="center" shrinkToFit="1"/>
      <protection/>
    </xf>
    <xf numFmtId="0" fontId="20" fillId="24" borderId="10" xfId="46" applyFont="1" applyFill="1" applyBorder="1" applyAlignment="1">
      <alignment horizontal="left" vertical="center" shrinkToFit="1"/>
      <protection/>
    </xf>
    <xf numFmtId="0" fontId="22" fillId="24" borderId="10" xfId="46" applyFont="1" applyFill="1" applyBorder="1" applyAlignment="1">
      <alignment horizontal="center" vertical="center"/>
      <protection/>
    </xf>
    <xf numFmtId="0" fontId="22" fillId="24" borderId="10" xfId="46" applyFont="1" applyFill="1" applyBorder="1" applyAlignment="1">
      <alignment vertical="center"/>
      <protection/>
    </xf>
    <xf numFmtId="0" fontId="20" fillId="24" borderId="10" xfId="46" applyFont="1" applyFill="1" applyBorder="1" applyAlignment="1">
      <alignment vertical="center"/>
      <protection/>
    </xf>
    <xf numFmtId="0" fontId="12" fillId="0" borderId="0" xfId="41" applyNumberFormat="1" applyFont="1" applyFill="1" applyBorder="1" applyAlignment="1">
      <alignment horizontal="right" vertical="center"/>
    </xf>
    <xf numFmtId="0" fontId="23" fillId="24" borderId="16" xfId="41" applyNumberFormat="1" applyFont="1" applyFill="1" applyBorder="1" applyAlignment="1">
      <alignment horizontal="center" vertical="center" wrapText="1" shrinkToFit="1"/>
    </xf>
    <xf numFmtId="4" fontId="12" fillId="0" borderId="20" xfId="41" applyNumberFormat="1" applyFont="1" applyFill="1" applyBorder="1" applyAlignment="1">
      <alignment/>
    </xf>
    <xf numFmtId="4" fontId="12" fillId="0" borderId="11" xfId="41" applyNumberFormat="1" applyFont="1" applyFill="1" applyBorder="1" applyAlignment="1">
      <alignment/>
    </xf>
    <xf numFmtId="176" fontId="0" fillId="0" borderId="10" xfId="0" applyNumberFormat="1" applyFont="1" applyFill="1" applyBorder="1" applyAlignment="1" applyProtection="1">
      <alignment vertical="center" wrapText="1"/>
      <protection/>
    </xf>
    <xf numFmtId="176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12" fillId="0" borderId="16" xfId="41" applyNumberFormat="1" applyFont="1" applyFill="1" applyBorder="1" applyAlignment="1">
      <alignment horizontal="center" vertical="center" wrapText="1" shrinkToFit="1"/>
    </xf>
    <xf numFmtId="0" fontId="12" fillId="0" borderId="19" xfId="41" applyNumberFormat="1" applyFont="1" applyFill="1" applyBorder="1" applyAlignment="1">
      <alignment horizontal="left" vertical="center" shrinkToFit="1"/>
    </xf>
    <xf numFmtId="0" fontId="5" fillId="0" borderId="0" xfId="44">
      <alignment/>
      <protection/>
    </xf>
    <xf numFmtId="0" fontId="4" fillId="0" borderId="0" xfId="44" applyFont="1" applyAlignment="1">
      <alignment horizontal="center"/>
      <protection/>
    </xf>
    <xf numFmtId="0" fontId="7" fillId="24" borderId="10" xfId="44" applyFont="1" applyFill="1" applyBorder="1" applyAlignment="1">
      <alignment horizontal="center" vertical="center" shrinkToFit="1"/>
      <protection/>
    </xf>
    <xf numFmtId="0" fontId="7" fillId="24" borderId="10" xfId="44" applyFont="1" applyFill="1" applyBorder="1" applyAlignment="1">
      <alignment horizontal="center" vertical="center" wrapText="1" shrinkToFit="1"/>
      <protection/>
    </xf>
    <xf numFmtId="4" fontId="7" fillId="24" borderId="10" xfId="44" applyNumberFormat="1" applyFont="1" applyFill="1" applyBorder="1" applyAlignment="1">
      <alignment horizontal="right" vertical="center" shrinkToFit="1"/>
      <protection/>
    </xf>
    <xf numFmtId="0" fontId="7" fillId="24" borderId="10" xfId="44" applyFont="1" applyFill="1" applyBorder="1" applyAlignment="1">
      <alignment horizontal="right" vertical="center" shrinkToFit="1"/>
      <protection/>
    </xf>
    <xf numFmtId="0" fontId="48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0" xfId="44" applyFont="1" applyAlignment="1">
      <alignment horizontal="right"/>
      <protection/>
    </xf>
    <xf numFmtId="0" fontId="5" fillId="0" borderId="0" xfId="42">
      <alignment/>
      <protection/>
    </xf>
    <xf numFmtId="0" fontId="4" fillId="0" borderId="0" xfId="42" applyFont="1" applyAlignment="1">
      <alignment horizontal="center"/>
      <protection/>
    </xf>
    <xf numFmtId="0" fontId="7" fillId="24" borderId="21" xfId="42" applyFont="1" applyFill="1" applyBorder="1" applyAlignment="1">
      <alignment horizontal="center" vertical="center" wrapText="1" shrinkToFit="1"/>
      <protection/>
    </xf>
    <xf numFmtId="0" fontId="7" fillId="24" borderId="10" xfId="42" applyFont="1" applyFill="1" applyBorder="1" applyAlignment="1">
      <alignment horizontal="center" vertical="center" shrinkToFit="1"/>
      <protection/>
    </xf>
    <xf numFmtId="0" fontId="7" fillId="24" borderId="10" xfId="42" applyFont="1" applyFill="1" applyBorder="1" applyAlignment="1">
      <alignment horizontal="center" vertical="center" wrapText="1" shrinkToFit="1"/>
      <protection/>
    </xf>
    <xf numFmtId="0" fontId="7" fillId="24" borderId="10" xfId="42" applyFont="1" applyFill="1" applyBorder="1" applyAlignment="1">
      <alignment horizontal="right" vertical="center" shrinkToFit="1"/>
      <protection/>
    </xf>
    <xf numFmtId="0" fontId="7" fillId="0" borderId="10" xfId="42" applyFont="1" applyBorder="1" applyAlignment="1">
      <alignment horizontal="right" vertical="center" shrinkToFit="1"/>
      <protection/>
    </xf>
    <xf numFmtId="0" fontId="4" fillId="0" borderId="0" xfId="42" applyFont="1" applyAlignment="1">
      <alignment horizontal="right"/>
      <protection/>
    </xf>
    <xf numFmtId="0" fontId="6" fillId="0" borderId="0" xfId="42" applyFont="1" applyAlignment="1">
      <alignment horizontal="right"/>
      <protection/>
    </xf>
    <xf numFmtId="4" fontId="7" fillId="24" borderId="17" xfId="42" applyNumberFormat="1" applyFont="1" applyFill="1" applyBorder="1" applyAlignment="1">
      <alignment horizontal="right" vertical="center" shrinkToFit="1"/>
      <protection/>
    </xf>
    <xf numFmtId="0" fontId="7" fillId="24" borderId="17" xfId="42" applyFont="1" applyFill="1" applyBorder="1" applyAlignment="1">
      <alignment horizontal="right" vertical="center" shrinkToFit="1"/>
      <protection/>
    </xf>
    <xf numFmtId="0" fontId="7" fillId="0" borderId="17" xfId="42" applyFont="1" applyBorder="1" applyAlignment="1">
      <alignment horizontal="right" vertical="center" shrinkToFit="1"/>
      <protection/>
    </xf>
    <xf numFmtId="4" fontId="7" fillId="0" borderId="17" xfId="42" applyNumberFormat="1" applyFont="1" applyBorder="1" applyAlignment="1">
      <alignment horizontal="right" vertical="center" shrinkToFit="1"/>
      <protection/>
    </xf>
    <xf numFmtId="0" fontId="12" fillId="0" borderId="0" xfId="0" applyFont="1" applyAlignment="1">
      <alignment vertical="center"/>
    </xf>
    <xf numFmtId="0" fontId="12" fillId="0" borderId="0" xfId="40" applyNumberFormat="1" applyFont="1" applyFill="1" applyBorder="1" applyAlignment="1">
      <alignment horizontal="left" vertical="center"/>
    </xf>
    <xf numFmtId="0" fontId="13" fillId="0" borderId="0" xfId="40" applyNumberFormat="1" applyFont="1" applyFill="1" applyBorder="1" applyAlignment="1">
      <alignment/>
    </xf>
    <xf numFmtId="0" fontId="12" fillId="0" borderId="0" xfId="40" applyNumberFormat="1" applyFont="1" applyFill="1" applyBorder="1" applyAlignment="1">
      <alignment vertical="center"/>
    </xf>
    <xf numFmtId="0" fontId="12" fillId="0" borderId="0" xfId="40" applyNumberFormat="1" applyFont="1" applyFill="1" applyBorder="1" applyAlignment="1">
      <alignment horizontal="right" vertical="center"/>
    </xf>
    <xf numFmtId="0" fontId="15" fillId="24" borderId="16" xfId="40" applyFont="1" applyFill="1" applyBorder="1" applyAlignment="1">
      <alignment horizontal="center" vertical="center" wrapText="1" shrinkToFit="1"/>
    </xf>
    <xf numFmtId="0" fontId="25" fillId="24" borderId="16" xfId="40" applyFont="1" applyFill="1" applyBorder="1" applyAlignment="1">
      <alignment horizontal="center" vertical="center" wrapText="1" shrinkToFit="1"/>
    </xf>
    <xf numFmtId="0" fontId="15" fillId="24" borderId="16" xfId="40" applyFont="1" applyFill="1" applyBorder="1" applyAlignment="1">
      <alignment horizontal="left" vertical="center" wrapText="1" shrinkToFit="1"/>
    </xf>
    <xf numFmtId="0" fontId="25" fillId="0" borderId="16" xfId="40" applyFont="1" applyFill="1" applyBorder="1" applyAlignment="1">
      <alignment horizontal="center" vertical="center" wrapText="1" shrinkToFit="1"/>
    </xf>
    <xf numFmtId="4" fontId="15" fillId="0" borderId="16" xfId="40" applyNumberFormat="1" applyFont="1" applyBorder="1" applyAlignment="1">
      <alignment horizontal="right"/>
    </xf>
    <xf numFmtId="4" fontId="15" fillId="0" borderId="16" xfId="40" applyNumberFormat="1" applyFont="1" applyFill="1" applyBorder="1" applyAlignment="1">
      <alignment horizontal="right"/>
    </xf>
    <xf numFmtId="0" fontId="15" fillId="0" borderId="16" xfId="40" applyFont="1" applyFill="1" applyBorder="1" applyAlignment="1">
      <alignment horizontal="right" vertical="center" wrapText="1" shrinkToFit="1"/>
    </xf>
    <xf numFmtId="0" fontId="15" fillId="24" borderId="16" xfId="40" applyFont="1" applyFill="1" applyBorder="1" applyAlignment="1">
      <alignment horizontal="right" vertical="center" wrapText="1" shrinkToFit="1"/>
    </xf>
    <xf numFmtId="0" fontId="11" fillId="0" borderId="0" xfId="40" applyNumberFormat="1" applyFont="1" applyFill="1" applyBorder="1" applyAlignment="1">
      <alignment horizontal="center" vertical="center" wrapText="1" shrinkToFit="1"/>
    </xf>
    <xf numFmtId="0" fontId="15" fillId="24" borderId="22" xfId="40" applyFont="1" applyFill="1" applyBorder="1" applyAlignment="1">
      <alignment horizontal="center" vertical="center" wrapText="1" shrinkToFit="1"/>
    </xf>
    <xf numFmtId="0" fontId="15" fillId="24" borderId="15" xfId="40" applyFont="1" applyFill="1" applyBorder="1" applyAlignment="1">
      <alignment horizontal="center" vertical="center" wrapText="1" shrinkToFit="1"/>
    </xf>
    <xf numFmtId="0" fontId="24" fillId="0" borderId="0" xfId="42" applyFont="1" applyAlignment="1">
      <alignment horizontal="center"/>
      <protection/>
    </xf>
    <xf numFmtId="0" fontId="4" fillId="0" borderId="0" xfId="42" applyFont="1" applyAlignment="1">
      <alignment horizontal="left"/>
      <protection/>
    </xf>
    <xf numFmtId="0" fontId="7" fillId="24" borderId="23" xfId="42" applyFont="1" applyFill="1" applyBorder="1" applyAlignment="1">
      <alignment horizontal="center" vertical="center" shrinkToFit="1"/>
      <protection/>
    </xf>
    <xf numFmtId="0" fontId="7" fillId="24" borderId="24" xfId="42" applyFont="1" applyFill="1" applyBorder="1" applyAlignment="1">
      <alignment horizontal="center" vertical="center" shrinkToFit="1"/>
      <protection/>
    </xf>
    <xf numFmtId="0" fontId="7" fillId="0" borderId="10" xfId="42" applyFont="1" applyFill="1" applyBorder="1" applyAlignment="1">
      <alignment horizontal="center" vertical="center" shrinkToFit="1"/>
      <protection/>
    </xf>
    <xf numFmtId="0" fontId="7" fillId="0" borderId="10" xfId="43" applyFont="1" applyFill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7" fillId="24" borderId="10" xfId="42" applyFont="1" applyFill="1" applyBorder="1" applyAlignment="1">
      <alignment horizontal="center" vertical="center" shrinkToFit="1"/>
      <protection/>
    </xf>
    <xf numFmtId="0" fontId="7" fillId="24" borderId="15" xfId="42" applyFont="1" applyFill="1" applyBorder="1" applyAlignment="1">
      <alignment horizontal="center" vertical="center" shrinkToFit="1"/>
      <protection/>
    </xf>
    <xf numFmtId="0" fontId="7" fillId="24" borderId="21" xfId="42" applyFont="1" applyFill="1" applyBorder="1" applyAlignment="1">
      <alignment horizontal="center" vertical="center" shrinkToFit="1"/>
      <protection/>
    </xf>
    <xf numFmtId="0" fontId="7" fillId="24" borderId="24" xfId="42" applyFont="1" applyFill="1" applyBorder="1" applyAlignment="1">
      <alignment horizontal="center" vertical="center" wrapText="1" shrinkToFit="1"/>
      <protection/>
    </xf>
    <xf numFmtId="0" fontId="7" fillId="24" borderId="15" xfId="42" applyFont="1" applyFill="1" applyBorder="1" applyAlignment="1">
      <alignment horizontal="center" vertical="center" wrapText="1" shrinkToFit="1"/>
      <protection/>
    </xf>
    <xf numFmtId="0" fontId="7" fillId="24" borderId="21" xfId="42" applyFont="1" applyFill="1" applyBorder="1" applyAlignment="1">
      <alignment horizontal="center" vertical="center" wrapText="1" shrinkToFit="1"/>
      <protection/>
    </xf>
    <xf numFmtId="0" fontId="7" fillId="24" borderId="25" xfId="42" applyFont="1" applyFill="1" applyBorder="1" applyAlignment="1">
      <alignment horizontal="center" vertical="center" wrapText="1" shrinkToFit="1"/>
      <protection/>
    </xf>
    <xf numFmtId="0" fontId="7" fillId="24" borderId="26" xfId="42" applyFont="1" applyFill="1" applyBorder="1" applyAlignment="1">
      <alignment horizontal="center" vertical="center" wrapText="1" shrinkToFit="1"/>
      <protection/>
    </xf>
    <xf numFmtId="0" fontId="24" fillId="0" borderId="0" xfId="44" applyFont="1" applyAlignment="1">
      <alignment horizontal="center"/>
      <protection/>
    </xf>
    <xf numFmtId="0" fontId="4" fillId="0" borderId="0" xfId="44" applyFont="1" applyAlignment="1">
      <alignment horizontal="left"/>
      <protection/>
    </xf>
    <xf numFmtId="0" fontId="7" fillId="24" borderId="10" xfId="44" applyFont="1" applyFill="1" applyBorder="1" applyAlignment="1">
      <alignment horizontal="center" vertical="center" shrinkToFit="1"/>
      <protection/>
    </xf>
    <xf numFmtId="0" fontId="7" fillId="24" borderId="10" xfId="44" applyFont="1" applyFill="1" applyBorder="1" applyAlignment="1">
      <alignment horizontal="center" vertical="center" wrapText="1" shrinkToFit="1"/>
      <protection/>
    </xf>
    <xf numFmtId="0" fontId="0" fillId="0" borderId="10" xfId="0" applyBorder="1" applyAlignment="1">
      <alignment vertical="center"/>
    </xf>
    <xf numFmtId="0" fontId="11" fillId="0" borderId="0" xfId="41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 vertical="center"/>
    </xf>
    <xf numFmtId="0" fontId="12" fillId="0" borderId="22" xfId="41" applyFont="1" applyFill="1" applyBorder="1" applyAlignment="1">
      <alignment horizontal="center" vertical="center" wrapText="1" shrinkToFit="1"/>
    </xf>
    <xf numFmtId="0" fontId="12" fillId="0" borderId="27" xfId="41" applyFont="1" applyFill="1" applyBorder="1" applyAlignment="1">
      <alignment horizontal="center" vertical="center" wrapText="1" shrinkToFit="1"/>
    </xf>
    <xf numFmtId="0" fontId="12" fillId="0" borderId="15" xfId="41" applyFont="1" applyFill="1" applyBorder="1" applyAlignment="1">
      <alignment horizontal="center" vertical="center" wrapText="1" shrinkToFit="1"/>
    </xf>
    <xf numFmtId="0" fontId="12" fillId="0" borderId="20" xfId="41" applyFont="1" applyFill="1" applyBorder="1" applyAlignment="1">
      <alignment horizontal="center" vertical="center" wrapText="1" shrinkToFit="1"/>
    </xf>
    <xf numFmtId="0" fontId="12" fillId="0" borderId="13" xfId="41" applyFont="1" applyFill="1" applyBorder="1" applyAlignment="1">
      <alignment horizontal="center" vertical="center" wrapText="1" shrinkToFit="1"/>
    </xf>
    <xf numFmtId="0" fontId="12" fillId="0" borderId="28" xfId="41" applyFont="1" applyFill="1" applyBorder="1" applyAlignment="1">
      <alignment horizontal="center" vertical="center" wrapText="1" shrinkToFit="1"/>
    </xf>
    <xf numFmtId="0" fontId="23" fillId="24" borderId="22" xfId="41" applyFont="1" applyFill="1" applyBorder="1" applyAlignment="1">
      <alignment horizontal="center" vertical="center" wrapText="1" shrinkToFit="1"/>
    </xf>
    <xf numFmtId="0" fontId="23" fillId="24" borderId="27" xfId="41" applyFont="1" applyFill="1" applyBorder="1" applyAlignment="1">
      <alignment horizontal="center" vertical="center" wrapText="1" shrinkToFit="1"/>
    </xf>
    <xf numFmtId="0" fontId="23" fillId="24" borderId="15" xfId="41" applyFont="1" applyFill="1" applyBorder="1" applyAlignment="1">
      <alignment horizontal="center" vertical="center" wrapText="1" shrinkToFit="1"/>
    </xf>
    <xf numFmtId="0" fontId="23" fillId="24" borderId="20" xfId="41" applyFont="1" applyFill="1" applyBorder="1" applyAlignment="1">
      <alignment horizontal="center" vertical="center" wrapText="1" shrinkToFit="1"/>
    </xf>
    <xf numFmtId="0" fontId="23" fillId="24" borderId="13" xfId="41" applyFont="1" applyFill="1" applyBorder="1" applyAlignment="1">
      <alignment horizontal="center" vertical="center" wrapText="1" shrinkToFit="1"/>
    </xf>
    <xf numFmtId="0" fontId="23" fillId="24" borderId="28" xfId="41" applyFont="1" applyFill="1" applyBorder="1" applyAlignment="1">
      <alignment horizontal="center" vertical="center" wrapText="1" shrinkToFit="1"/>
    </xf>
    <xf numFmtId="0" fontId="23" fillId="24" borderId="11" xfId="41" applyFont="1" applyFill="1" applyBorder="1" applyAlignment="1">
      <alignment horizontal="center" vertical="center" wrapText="1" shrinkToFit="1"/>
    </xf>
    <xf numFmtId="0" fontId="23" fillId="24" borderId="29" xfId="41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0" borderId="0" xfId="46" applyFont="1" applyAlignment="1">
      <alignment horizontal="center"/>
      <protection/>
    </xf>
    <xf numFmtId="0" fontId="20" fillId="24" borderId="10" xfId="46" applyFont="1" applyFill="1" applyBorder="1" applyAlignment="1">
      <alignment horizontal="center" vertical="center"/>
      <protection/>
    </xf>
    <xf numFmtId="0" fontId="20" fillId="24" borderId="10" xfId="46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vertical="center"/>
    </xf>
    <xf numFmtId="0" fontId="16" fillId="0" borderId="0" xfId="45" applyFont="1" applyAlignment="1">
      <alignment horizontal="center"/>
      <protection/>
    </xf>
    <xf numFmtId="0" fontId="17" fillId="0" borderId="0" xfId="45" applyFont="1" applyAlignment="1">
      <alignment horizontal="center"/>
      <protection/>
    </xf>
    <xf numFmtId="0" fontId="4" fillId="24" borderId="10" xfId="45" applyFont="1" applyFill="1" applyBorder="1" applyAlignment="1">
      <alignment horizontal="center" vertical="center" wrapText="1" shrinkToFit="1"/>
      <protection/>
    </xf>
    <xf numFmtId="0" fontId="4" fillId="24" borderId="10" xfId="45" applyFont="1" applyFill="1" applyBorder="1" applyAlignment="1">
      <alignment horizontal="center" vertical="center" shrinkToFit="1"/>
      <protection/>
    </xf>
    <xf numFmtId="0" fontId="4" fillId="24" borderId="10" xfId="45" applyFont="1" applyFill="1" applyBorder="1" applyAlignment="1">
      <alignment horizontal="left" vertical="center" shrinkToFit="1"/>
      <protection/>
    </xf>
    <xf numFmtId="0" fontId="14" fillId="0" borderId="10" xfId="41" applyFont="1" applyFill="1" applyBorder="1" applyAlignment="1">
      <alignment horizontal="center" vertical="center" wrapText="1" shrinkToFit="1"/>
    </xf>
    <xf numFmtId="0" fontId="14" fillId="0" borderId="30" xfId="41" applyFont="1" applyFill="1" applyBorder="1" applyAlignment="1">
      <alignment horizontal="center" vertical="center" wrapText="1" shrinkToFit="1"/>
    </xf>
    <xf numFmtId="0" fontId="8" fillId="0" borderId="0" xfId="43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2" fillId="0" borderId="0" xfId="47" applyFont="1" applyAlignment="1">
      <alignment horizontal="center"/>
      <protection/>
    </xf>
    <xf numFmtId="0" fontId="3" fillId="0" borderId="0" xfId="47" applyFont="1" applyAlignment="1">
      <alignment horizontal="center"/>
      <protection/>
    </xf>
    <xf numFmtId="0" fontId="4" fillId="0" borderId="0" xfId="47" applyFont="1" applyAlignment="1">
      <alignment horizontal="left"/>
      <protection/>
    </xf>
    <xf numFmtId="0" fontId="7" fillId="0" borderId="10" xfId="47" applyFont="1" applyFill="1" applyBorder="1" applyAlignment="1">
      <alignment horizontal="center" vertical="center" wrapText="1" shrinkToFit="1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3" xfId="43"/>
    <cellStyle name="常规_Sheet3_Sheet10" xfId="44"/>
    <cellStyle name="常规_Sheet3_Sheet11" xfId="45"/>
    <cellStyle name="常规_Sheet4" xfId="46"/>
    <cellStyle name="常规_Sheet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38"/>
  <sheetViews>
    <sheetView zoomScaleSheetLayoutView="100" zoomScalePageLayoutView="0" workbookViewId="0" topLeftCell="A25">
      <selection activeCell="H8" sqref="H8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3.625" style="0" customWidth="1"/>
  </cols>
  <sheetData>
    <row r="1" ht="14.25">
      <c r="A1" s="1" t="s">
        <v>0</v>
      </c>
    </row>
    <row r="2" spans="1:4" ht="18.75">
      <c r="A2" s="109" t="s">
        <v>1</v>
      </c>
      <c r="B2" s="109"/>
      <c r="C2" s="109"/>
      <c r="D2" s="109"/>
    </row>
    <row r="3" spans="1:4" ht="14.25">
      <c r="A3" s="97"/>
      <c r="B3" s="98"/>
      <c r="C3" s="98"/>
      <c r="D3" s="98"/>
    </row>
    <row r="4" spans="1:4" s="96" customFormat="1" ht="12">
      <c r="A4" s="99" t="s">
        <v>2</v>
      </c>
      <c r="B4" s="99"/>
      <c r="C4" s="99"/>
      <c r="D4" s="100" t="s">
        <v>3</v>
      </c>
    </row>
    <row r="5" spans="1:4" ht="14.25">
      <c r="A5" s="110" t="s">
        <v>4</v>
      </c>
      <c r="B5" s="111"/>
      <c r="C5" s="110" t="s">
        <v>5</v>
      </c>
      <c r="D5" s="111"/>
    </row>
    <row r="6" spans="1:4" ht="14.25">
      <c r="A6" s="101" t="s">
        <v>6</v>
      </c>
      <c r="B6" s="102" t="s">
        <v>7</v>
      </c>
      <c r="C6" s="103" t="s">
        <v>8</v>
      </c>
      <c r="D6" s="104" t="s">
        <v>7</v>
      </c>
    </row>
    <row r="7" spans="1:4" ht="14.25">
      <c r="A7" s="103" t="s">
        <v>9</v>
      </c>
      <c r="B7" s="41">
        <v>3884093</v>
      </c>
      <c r="C7" s="103" t="s">
        <v>10</v>
      </c>
      <c r="D7" s="24">
        <v>3767719</v>
      </c>
    </row>
    <row r="8" spans="1:4" ht="14.25">
      <c r="A8" s="103" t="s">
        <v>11</v>
      </c>
      <c r="B8" s="41">
        <v>3884093</v>
      </c>
      <c r="C8" s="103" t="s">
        <v>12</v>
      </c>
      <c r="D8" s="27">
        <v>2643333</v>
      </c>
    </row>
    <row r="9" spans="1:4" ht="14.25">
      <c r="A9" s="103" t="s">
        <v>13</v>
      </c>
      <c r="B9" s="41"/>
      <c r="C9" s="103" t="s">
        <v>14</v>
      </c>
      <c r="D9" s="27">
        <v>150000</v>
      </c>
    </row>
    <row r="10" spans="1:4" ht="14.25">
      <c r="A10" s="103" t="s">
        <v>15</v>
      </c>
      <c r="B10" s="41"/>
      <c r="C10" s="103" t="s">
        <v>16</v>
      </c>
      <c r="D10" s="22">
        <v>974386</v>
      </c>
    </row>
    <row r="11" spans="1:6" ht="14.25">
      <c r="A11" s="103" t="s">
        <v>17</v>
      </c>
      <c r="B11" s="105"/>
      <c r="C11" s="103" t="s">
        <v>18</v>
      </c>
      <c r="D11" s="106"/>
      <c r="F11" s="22"/>
    </row>
    <row r="12" spans="1:4" ht="14.25">
      <c r="A12" s="103" t="s">
        <v>19</v>
      </c>
      <c r="B12" s="41"/>
      <c r="C12" s="103" t="s">
        <v>20</v>
      </c>
      <c r="D12" s="106"/>
    </row>
    <row r="13" spans="1:4" ht="14.25">
      <c r="A13" s="103" t="s">
        <v>21</v>
      </c>
      <c r="B13" s="105"/>
      <c r="C13" s="103" t="s">
        <v>22</v>
      </c>
      <c r="D13" s="27"/>
    </row>
    <row r="14" spans="1:4" ht="14.25">
      <c r="A14" s="103" t="s">
        <v>23</v>
      </c>
      <c r="B14" s="105"/>
      <c r="C14" s="103" t="s">
        <v>24</v>
      </c>
      <c r="D14" s="27"/>
    </row>
    <row r="15" spans="1:4" ht="14.25">
      <c r="A15" s="103" t="s">
        <v>25</v>
      </c>
      <c r="B15" s="105"/>
      <c r="C15" s="103" t="s">
        <v>26</v>
      </c>
      <c r="D15" s="27"/>
    </row>
    <row r="16" spans="1:4" ht="14.25">
      <c r="A16" s="103" t="s">
        <v>27</v>
      </c>
      <c r="B16" s="105"/>
      <c r="C16" s="103" t="s">
        <v>28</v>
      </c>
      <c r="D16" s="27"/>
    </row>
    <row r="17" spans="1:4" ht="14.25">
      <c r="A17" s="103" t="s">
        <v>29</v>
      </c>
      <c r="B17" s="41"/>
      <c r="C17" s="103"/>
      <c r="D17" s="107"/>
    </row>
    <row r="18" spans="1:4" ht="14.25">
      <c r="A18" s="103" t="s">
        <v>30</v>
      </c>
      <c r="B18" s="41"/>
      <c r="C18" s="103" t="s">
        <v>31</v>
      </c>
      <c r="D18" s="27">
        <v>840000</v>
      </c>
    </row>
    <row r="19" spans="1:4" ht="14.25">
      <c r="A19" s="103" t="s">
        <v>32</v>
      </c>
      <c r="B19" s="41"/>
      <c r="C19" s="103" t="s">
        <v>24</v>
      </c>
      <c r="D19" s="27"/>
    </row>
    <row r="20" spans="1:4" ht="14.25">
      <c r="A20" s="103" t="s">
        <v>33</v>
      </c>
      <c r="B20" s="41"/>
      <c r="C20" s="103" t="s">
        <v>34</v>
      </c>
      <c r="D20" s="27"/>
    </row>
    <row r="21" spans="1:4" ht="14.25">
      <c r="A21" s="103" t="s">
        <v>35</v>
      </c>
      <c r="B21" s="41"/>
      <c r="C21" s="103" t="s">
        <v>36</v>
      </c>
      <c r="D21" s="27"/>
    </row>
    <row r="22" spans="1:4" ht="14.25">
      <c r="A22" s="103"/>
      <c r="B22" s="108"/>
      <c r="C22" s="103" t="s">
        <v>37</v>
      </c>
      <c r="D22" s="41"/>
    </row>
    <row r="23" spans="1:4" ht="14.25">
      <c r="A23" s="103"/>
      <c r="B23" s="108"/>
      <c r="C23" s="103" t="s">
        <v>38</v>
      </c>
      <c r="D23" s="41"/>
    </row>
    <row r="24" spans="1:4" ht="14.25">
      <c r="A24" s="103"/>
      <c r="B24" s="108"/>
      <c r="C24" s="103" t="s">
        <v>28</v>
      </c>
      <c r="D24" s="41"/>
    </row>
    <row r="25" spans="1:4" ht="14.25">
      <c r="A25" s="103"/>
      <c r="B25" s="108"/>
      <c r="C25" s="103"/>
      <c r="D25" s="108"/>
    </row>
    <row r="26" spans="1:4" ht="14.25">
      <c r="A26" s="103"/>
      <c r="B26" s="108"/>
      <c r="C26" s="103" t="s">
        <v>39</v>
      </c>
      <c r="D26" s="41"/>
    </row>
    <row r="27" spans="1:4" ht="14.25">
      <c r="A27" s="103"/>
      <c r="B27" s="108"/>
      <c r="C27" s="103"/>
      <c r="D27" s="108"/>
    </row>
    <row r="28" spans="1:4" ht="14.25">
      <c r="A28" s="103" t="s">
        <v>40</v>
      </c>
      <c r="B28" s="41">
        <v>3884093</v>
      </c>
      <c r="C28" s="101" t="s">
        <v>41</v>
      </c>
      <c r="D28" s="41">
        <v>3884093</v>
      </c>
    </row>
    <row r="29" spans="1:4" ht="14.25">
      <c r="A29" s="103"/>
      <c r="B29" s="108"/>
      <c r="C29" s="103"/>
      <c r="D29" s="108"/>
    </row>
    <row r="30" spans="1:4" ht="14.25">
      <c r="A30" s="103" t="s">
        <v>42</v>
      </c>
      <c r="B30" s="41"/>
      <c r="C30" s="103" t="s">
        <v>43</v>
      </c>
      <c r="D30" s="41"/>
    </row>
    <row r="31" spans="1:4" ht="14.25">
      <c r="A31" s="103" t="s">
        <v>44</v>
      </c>
      <c r="B31" s="105"/>
      <c r="C31" s="103" t="s">
        <v>45</v>
      </c>
      <c r="D31" s="105"/>
    </row>
    <row r="32" spans="1:4" ht="14.25">
      <c r="A32" s="103" t="s">
        <v>46</v>
      </c>
      <c r="B32" s="41"/>
      <c r="C32" s="103" t="s">
        <v>47</v>
      </c>
      <c r="D32" s="105"/>
    </row>
    <row r="33" spans="1:4" ht="14.25">
      <c r="A33" s="103" t="s">
        <v>48</v>
      </c>
      <c r="B33" s="105"/>
      <c r="C33" s="103"/>
      <c r="D33" s="108"/>
    </row>
    <row r="34" spans="1:4" ht="14.25">
      <c r="A34" s="103"/>
      <c r="B34" s="108"/>
      <c r="C34" s="103"/>
      <c r="D34" s="108"/>
    </row>
    <row r="35" spans="1:4" ht="14.25">
      <c r="A35" s="103"/>
      <c r="B35" s="108"/>
      <c r="C35" s="103"/>
      <c r="D35" s="108"/>
    </row>
    <row r="36" spans="1:4" ht="14.25">
      <c r="A36" s="103" t="s">
        <v>49</v>
      </c>
      <c r="B36" s="105"/>
      <c r="C36" s="103" t="s">
        <v>50</v>
      </c>
      <c r="D36" s="108"/>
    </row>
    <row r="37" spans="1:4" ht="14.25">
      <c r="A37" s="103"/>
      <c r="B37" s="108"/>
      <c r="C37" s="103"/>
      <c r="D37" s="108"/>
    </row>
    <row r="38" spans="1:4" ht="14.25">
      <c r="A38" s="103" t="s">
        <v>51</v>
      </c>
      <c r="B38" s="41">
        <v>3884093</v>
      </c>
      <c r="C38" s="101" t="s">
        <v>52</v>
      </c>
      <c r="D38" s="41">
        <v>3884093</v>
      </c>
    </row>
  </sheetData>
  <sheetProtection/>
  <mergeCells count="3">
    <mergeCell ref="A2:D2"/>
    <mergeCell ref="A5:B5"/>
    <mergeCell ref="C5:D5"/>
  </mergeCells>
  <printOptions/>
  <pageMargins left="0.75" right="0.75" top="1" bottom="1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zoomScaleSheetLayoutView="100" zoomScalePageLayoutView="0" workbookViewId="0" topLeftCell="A1">
      <selection activeCell="D6" sqref="D6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262</v>
      </c>
    </row>
    <row r="2" spans="1:2" ht="30" customHeight="1">
      <c r="A2" s="161" t="s">
        <v>263</v>
      </c>
      <c r="B2" s="161"/>
    </row>
    <row r="3" spans="1:2" ht="30" customHeight="1">
      <c r="A3" s="8" t="s">
        <v>55</v>
      </c>
      <c r="B3" s="9" t="s">
        <v>3</v>
      </c>
    </row>
    <row r="4" spans="1:2" ht="39" customHeight="1">
      <c r="A4" s="10" t="s">
        <v>57</v>
      </c>
      <c r="B4" s="10" t="s">
        <v>264</v>
      </c>
    </row>
    <row r="5" spans="1:2" ht="39" customHeight="1">
      <c r="A5" s="11" t="s">
        <v>265</v>
      </c>
      <c r="B5" s="10">
        <v>50000</v>
      </c>
    </row>
    <row r="6" spans="1:2" ht="39" customHeight="1">
      <c r="A6" s="12" t="s">
        <v>266</v>
      </c>
      <c r="B6" s="10">
        <v>50000</v>
      </c>
    </row>
    <row r="7" spans="1:2" ht="39" customHeight="1">
      <c r="A7" s="7" t="s">
        <v>267</v>
      </c>
      <c r="B7" s="10"/>
    </row>
    <row r="8" spans="1:2" ht="39" customHeight="1">
      <c r="A8" s="7" t="s">
        <v>268</v>
      </c>
      <c r="B8" s="10"/>
    </row>
    <row r="9" spans="1:2" ht="39" customHeight="1">
      <c r="A9" s="7" t="s">
        <v>269</v>
      </c>
      <c r="B9" s="10"/>
    </row>
    <row r="10" spans="1:2" ht="39" customHeight="1">
      <c r="A10" s="7" t="s">
        <v>270</v>
      </c>
      <c r="B10" s="10"/>
    </row>
    <row r="11" spans="1:2" ht="39" customHeight="1">
      <c r="A11" s="7" t="s">
        <v>271</v>
      </c>
      <c r="B11" s="10">
        <v>50000</v>
      </c>
    </row>
    <row r="12" spans="1:2" ht="14.25">
      <c r="A12" s="162" t="s">
        <v>272</v>
      </c>
      <c r="B12" s="162"/>
    </row>
    <row r="13" spans="1:2" ht="14.25">
      <c r="A13" s="13" t="s">
        <v>273</v>
      </c>
      <c r="B13" s="13"/>
    </row>
    <row r="14" spans="1:2" ht="37.5" customHeight="1">
      <c r="A14" s="163" t="s">
        <v>274</v>
      </c>
      <c r="B14" s="163"/>
    </row>
  </sheetData>
  <sheetProtection/>
  <mergeCells count="3">
    <mergeCell ref="A2:B2"/>
    <mergeCell ref="A12:B12"/>
    <mergeCell ref="A14:B14"/>
  </mergeCells>
  <printOptions/>
  <pageMargins left="0.75" right="0.47" top="1" bottom="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tabSelected="1" zoomScaleSheetLayoutView="100" zoomScalePageLayoutView="0" workbookViewId="0" topLeftCell="A1">
      <selection activeCell="F9" sqref="F9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275</v>
      </c>
    </row>
    <row r="2" spans="1:7" ht="24">
      <c r="A2" s="164" t="s">
        <v>276</v>
      </c>
      <c r="B2" s="165"/>
      <c r="C2" s="165"/>
      <c r="D2" s="165"/>
      <c r="E2" s="165"/>
      <c r="F2" s="165"/>
      <c r="G2" s="165"/>
    </row>
    <row r="3" spans="1:7" ht="15">
      <c r="A3" s="166" t="s">
        <v>94</v>
      </c>
      <c r="B3" s="166"/>
      <c r="C3" s="166"/>
      <c r="D3" s="2"/>
      <c r="E3" s="2"/>
      <c r="F3" s="2"/>
      <c r="G3" s="3" t="s">
        <v>56</v>
      </c>
    </row>
    <row r="4" spans="1:7" ht="21" customHeight="1">
      <c r="A4" s="167" t="s">
        <v>277</v>
      </c>
      <c r="B4" s="167"/>
      <c r="C4" s="167"/>
      <c r="D4" s="167"/>
      <c r="E4" s="167" t="s">
        <v>278</v>
      </c>
      <c r="F4" s="167"/>
      <c r="G4" s="167"/>
    </row>
    <row r="5" spans="1:7" ht="21" customHeight="1">
      <c r="A5" s="167" t="s">
        <v>65</v>
      </c>
      <c r="B5" s="167"/>
      <c r="C5" s="167"/>
      <c r="D5" s="167" t="s">
        <v>66</v>
      </c>
      <c r="E5" s="167" t="s">
        <v>107</v>
      </c>
      <c r="F5" s="167" t="s">
        <v>97</v>
      </c>
      <c r="G5" s="167" t="s">
        <v>98</v>
      </c>
    </row>
    <row r="6" spans="1:7" ht="21" customHeight="1">
      <c r="A6" s="167"/>
      <c r="B6" s="167"/>
      <c r="C6" s="167"/>
      <c r="D6" s="167"/>
      <c r="E6" s="167"/>
      <c r="F6" s="167"/>
      <c r="G6" s="167"/>
    </row>
    <row r="7" spans="1:7" ht="21" customHeight="1">
      <c r="A7" s="167"/>
      <c r="B7" s="167"/>
      <c r="C7" s="167"/>
      <c r="D7" s="167"/>
      <c r="E7" s="167"/>
      <c r="F7" s="167"/>
      <c r="G7" s="167"/>
    </row>
    <row r="8" spans="1:7" ht="21" customHeight="1">
      <c r="A8" s="167" t="s">
        <v>67</v>
      </c>
      <c r="B8" s="167" t="s">
        <v>68</v>
      </c>
      <c r="C8" s="167" t="s">
        <v>69</v>
      </c>
      <c r="D8" s="4" t="s">
        <v>70</v>
      </c>
      <c r="E8" s="5">
        <v>1</v>
      </c>
      <c r="F8" s="5">
        <v>2</v>
      </c>
      <c r="G8" s="5">
        <v>5</v>
      </c>
    </row>
    <row r="9" spans="1:7" ht="21" customHeight="1">
      <c r="A9" s="167"/>
      <c r="B9" s="167"/>
      <c r="C9" s="167"/>
      <c r="D9" s="4" t="s">
        <v>78</v>
      </c>
      <c r="E9" s="6">
        <v>0</v>
      </c>
      <c r="F9" s="6"/>
      <c r="G9" s="6"/>
    </row>
    <row r="10" spans="1:7" ht="21" customHeight="1">
      <c r="A10" s="7"/>
      <c r="B10" s="7"/>
      <c r="C10" s="7"/>
      <c r="D10" s="7"/>
      <c r="E10" s="7"/>
      <c r="F10" s="7"/>
      <c r="G10" s="7"/>
    </row>
    <row r="11" spans="1:7" ht="21" customHeight="1">
      <c r="A11" s="7"/>
      <c r="B11" s="7"/>
      <c r="C11" s="7"/>
      <c r="D11" s="7"/>
      <c r="E11" s="7"/>
      <c r="F11" s="7"/>
      <c r="G11" s="7"/>
    </row>
    <row r="12" spans="1:7" ht="21" customHeight="1">
      <c r="A12" s="7"/>
      <c r="B12" s="7"/>
      <c r="C12" s="7"/>
      <c r="D12" s="7"/>
      <c r="E12" s="7"/>
      <c r="F12" s="7"/>
      <c r="G12" s="7"/>
    </row>
    <row r="13" spans="1:7" ht="21" customHeight="1">
      <c r="A13" s="7"/>
      <c r="B13" s="7"/>
      <c r="C13" s="7"/>
      <c r="D13" s="7"/>
      <c r="E13" s="7"/>
      <c r="F13" s="7"/>
      <c r="G13" s="7"/>
    </row>
    <row r="14" spans="1:7" ht="21" customHeight="1">
      <c r="A14" s="7"/>
      <c r="B14" s="7"/>
      <c r="C14" s="7"/>
      <c r="D14" s="7"/>
      <c r="E14" s="7"/>
      <c r="F14" s="7"/>
      <c r="G14" s="7"/>
    </row>
    <row r="15" spans="1:7" ht="21" customHeight="1">
      <c r="A15" s="7"/>
      <c r="B15" s="7"/>
      <c r="C15" s="7"/>
      <c r="D15" s="7"/>
      <c r="E15" s="7"/>
      <c r="F15" s="7"/>
      <c r="G15" s="7"/>
    </row>
    <row r="16" spans="1:7" ht="21" customHeight="1">
      <c r="A16" s="7"/>
      <c r="B16" s="7"/>
      <c r="C16" s="7"/>
      <c r="D16" s="7"/>
      <c r="E16" s="7"/>
      <c r="F16" s="7"/>
      <c r="G16" s="7"/>
    </row>
    <row r="17" spans="1:7" ht="21" customHeight="1">
      <c r="A17" s="7"/>
      <c r="B17" s="7"/>
      <c r="C17" s="7"/>
      <c r="D17" s="7"/>
      <c r="E17" s="7"/>
      <c r="F17" s="7"/>
      <c r="G17" s="7"/>
    </row>
    <row r="18" spans="1:7" ht="21" customHeight="1">
      <c r="A18" s="7"/>
      <c r="B18" s="7"/>
      <c r="C18" s="7"/>
      <c r="D18" s="7"/>
      <c r="E18" s="7"/>
      <c r="F18" s="7"/>
      <c r="G18" s="7"/>
    </row>
    <row r="19" spans="1:7" ht="21" customHeight="1">
      <c r="A19" s="7"/>
      <c r="B19" s="7"/>
      <c r="C19" s="7"/>
      <c r="D19" s="7"/>
      <c r="E19" s="7"/>
      <c r="F19" s="7"/>
      <c r="G19" s="7"/>
    </row>
    <row r="20" spans="1:7" ht="21" customHeight="1">
      <c r="A20" s="7"/>
      <c r="B20" s="7"/>
      <c r="C20" s="7"/>
      <c r="D20" s="7"/>
      <c r="E20" s="7"/>
      <c r="F20" s="7"/>
      <c r="G20" s="7"/>
    </row>
    <row r="21" spans="1:7" ht="21" customHeight="1">
      <c r="A21" s="7"/>
      <c r="B21" s="7"/>
      <c r="C21" s="7"/>
      <c r="D21" s="7"/>
      <c r="E21" s="7"/>
      <c r="F21" s="7"/>
      <c r="G21" s="7"/>
    </row>
  </sheetData>
  <sheetProtection/>
  <mergeCells count="12">
    <mergeCell ref="G5:G7"/>
    <mergeCell ref="A5:C7"/>
    <mergeCell ref="A2:G2"/>
    <mergeCell ref="A3:C3"/>
    <mergeCell ref="A4:D4"/>
    <mergeCell ref="E4:G4"/>
    <mergeCell ref="A8:A9"/>
    <mergeCell ref="B8:B9"/>
    <mergeCell ref="C8:C9"/>
    <mergeCell ref="D5:D7"/>
    <mergeCell ref="E5:E7"/>
    <mergeCell ref="F5:F7"/>
  </mergeCells>
  <printOptions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0"/>
  <sheetViews>
    <sheetView zoomScaleSheetLayoutView="100" zoomScalePageLayoutView="0" workbookViewId="0" topLeftCell="A1">
      <selection activeCell="I12" sqref="I12"/>
    </sheetView>
  </sheetViews>
  <sheetFormatPr defaultColWidth="9.00390625" defaultRowHeight="14.25"/>
  <cols>
    <col min="1" max="3" width="7.625" style="0" customWidth="1"/>
    <col min="4" max="4" width="22.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ht="14.25">
      <c r="A1" s="1" t="s">
        <v>53</v>
      </c>
    </row>
    <row r="2" spans="1:11" ht="27">
      <c r="A2" s="112" t="s">
        <v>54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5">
      <c r="A3" s="113" t="s">
        <v>55</v>
      </c>
      <c r="B3" s="113"/>
      <c r="C3" s="113"/>
      <c r="D3" s="113"/>
      <c r="E3" s="83"/>
      <c r="F3" s="83"/>
      <c r="G3" s="83"/>
      <c r="H3" s="84"/>
      <c r="I3" s="83"/>
      <c r="J3" s="90"/>
      <c r="K3" s="91" t="s">
        <v>56</v>
      </c>
    </row>
    <row r="4" spans="1:11" ht="21" customHeight="1">
      <c r="A4" s="114" t="s">
        <v>57</v>
      </c>
      <c r="B4" s="115"/>
      <c r="C4" s="115"/>
      <c r="D4" s="115"/>
      <c r="E4" s="122" t="s">
        <v>58</v>
      </c>
      <c r="F4" s="122" t="s">
        <v>59</v>
      </c>
      <c r="G4" s="122" t="s">
        <v>60</v>
      </c>
      <c r="H4" s="122" t="s">
        <v>61</v>
      </c>
      <c r="I4" s="122" t="s">
        <v>62</v>
      </c>
      <c r="J4" s="122" t="s">
        <v>63</v>
      </c>
      <c r="K4" s="122" t="s">
        <v>64</v>
      </c>
    </row>
    <row r="5" spans="1:11" ht="21" customHeight="1">
      <c r="A5" s="125" t="s">
        <v>65</v>
      </c>
      <c r="B5" s="123"/>
      <c r="C5" s="123"/>
      <c r="D5" s="120" t="s">
        <v>66</v>
      </c>
      <c r="E5" s="123"/>
      <c r="F5" s="123"/>
      <c r="G5" s="123"/>
      <c r="H5" s="123"/>
      <c r="I5" s="123"/>
      <c r="J5" s="123"/>
      <c r="K5" s="122"/>
    </row>
    <row r="6" spans="1:11" ht="21" customHeight="1">
      <c r="A6" s="126"/>
      <c r="B6" s="124"/>
      <c r="C6" s="124"/>
      <c r="D6" s="121"/>
      <c r="E6" s="124"/>
      <c r="F6" s="124"/>
      <c r="G6" s="124"/>
      <c r="H6" s="124"/>
      <c r="I6" s="124"/>
      <c r="J6" s="124"/>
      <c r="K6" s="122"/>
    </row>
    <row r="7" spans="1:11" ht="21" customHeight="1">
      <c r="A7" s="119" t="s">
        <v>67</v>
      </c>
      <c r="B7" s="119" t="s">
        <v>68</v>
      </c>
      <c r="C7" s="119" t="s">
        <v>69</v>
      </c>
      <c r="D7" s="86" t="s">
        <v>70</v>
      </c>
      <c r="E7" s="87" t="s">
        <v>71</v>
      </c>
      <c r="F7" s="87" t="s">
        <v>72</v>
      </c>
      <c r="G7" s="87" t="s">
        <v>73</v>
      </c>
      <c r="H7" s="87" t="s">
        <v>74</v>
      </c>
      <c r="I7" s="87" t="s">
        <v>75</v>
      </c>
      <c r="J7" s="87" t="s">
        <v>76</v>
      </c>
      <c r="K7" s="85" t="s">
        <v>77</v>
      </c>
    </row>
    <row r="8" spans="1:11" ht="21" customHeight="1">
      <c r="A8" s="119"/>
      <c r="B8" s="119"/>
      <c r="C8" s="119"/>
      <c r="D8" s="86" t="s">
        <v>78</v>
      </c>
      <c r="E8" s="47">
        <v>2742208</v>
      </c>
      <c r="F8" s="47">
        <v>2742208</v>
      </c>
      <c r="G8" s="47"/>
      <c r="H8" s="47"/>
      <c r="I8" s="47"/>
      <c r="J8" s="47"/>
      <c r="K8" s="92"/>
    </row>
    <row r="9" spans="1:11" ht="21" customHeight="1">
      <c r="A9" s="116" t="s">
        <v>79</v>
      </c>
      <c r="B9" s="116"/>
      <c r="C9" s="116"/>
      <c r="D9" s="43" t="s">
        <v>80</v>
      </c>
      <c r="E9" s="47">
        <v>2742208</v>
      </c>
      <c r="F9" s="47">
        <v>2742208</v>
      </c>
      <c r="G9" s="88"/>
      <c r="H9" s="47"/>
      <c r="I9" s="88"/>
      <c r="J9" s="88"/>
      <c r="K9" s="92"/>
    </row>
    <row r="10" spans="1:11" ht="21" customHeight="1">
      <c r="A10" s="117">
        <v>20133</v>
      </c>
      <c r="B10" s="118"/>
      <c r="C10" s="118"/>
      <c r="D10" s="79" t="s">
        <v>81</v>
      </c>
      <c r="E10" s="47">
        <v>2742208</v>
      </c>
      <c r="F10" s="47">
        <v>2742208</v>
      </c>
      <c r="G10" s="88"/>
      <c r="H10" s="88"/>
      <c r="I10" s="88"/>
      <c r="J10" s="88"/>
      <c r="K10" s="92"/>
    </row>
    <row r="11" spans="1:11" ht="21" customHeight="1">
      <c r="A11" s="117">
        <v>2013301</v>
      </c>
      <c r="B11" s="118"/>
      <c r="C11" s="118"/>
      <c r="D11" s="43" t="s">
        <v>82</v>
      </c>
      <c r="E11" s="47">
        <v>1645744</v>
      </c>
      <c r="F11" s="47">
        <v>1645744</v>
      </c>
      <c r="G11" s="88"/>
      <c r="H11" s="88"/>
      <c r="I11" s="88"/>
      <c r="J11" s="88"/>
      <c r="K11" s="92"/>
    </row>
    <row r="12" spans="1:11" ht="21" customHeight="1">
      <c r="A12" s="117">
        <v>2013301</v>
      </c>
      <c r="B12" s="118"/>
      <c r="C12" s="118"/>
      <c r="D12" s="43" t="s">
        <v>83</v>
      </c>
      <c r="E12" s="47">
        <v>1006000</v>
      </c>
      <c r="F12" s="47">
        <v>1006000</v>
      </c>
      <c r="G12" s="88"/>
      <c r="H12" s="88"/>
      <c r="I12" s="88"/>
      <c r="J12" s="88"/>
      <c r="K12" s="93"/>
    </row>
    <row r="13" spans="1:11" ht="21" customHeight="1">
      <c r="A13" s="117">
        <v>208</v>
      </c>
      <c r="B13" s="118"/>
      <c r="C13" s="118"/>
      <c r="D13" s="80" t="s">
        <v>84</v>
      </c>
      <c r="E13" s="48">
        <v>1020904</v>
      </c>
      <c r="F13" s="48">
        <v>1020904</v>
      </c>
      <c r="G13" s="89"/>
      <c r="H13" s="89"/>
      <c r="I13" s="89"/>
      <c r="J13" s="89"/>
      <c r="K13" s="94"/>
    </row>
    <row r="14" spans="1:11" ht="21" customHeight="1">
      <c r="A14" s="117">
        <v>20805</v>
      </c>
      <c r="B14" s="118"/>
      <c r="C14" s="118"/>
      <c r="D14" s="46" t="s">
        <v>85</v>
      </c>
      <c r="E14" s="48">
        <v>1020904</v>
      </c>
      <c r="F14" s="48">
        <v>1020904</v>
      </c>
      <c r="G14" s="89"/>
      <c r="H14" s="89"/>
      <c r="I14" s="89"/>
      <c r="J14" s="89"/>
      <c r="K14" s="94"/>
    </row>
    <row r="15" spans="1:11" ht="21" customHeight="1">
      <c r="A15" s="117">
        <v>2050501</v>
      </c>
      <c r="B15" s="118"/>
      <c r="C15" s="118"/>
      <c r="D15" s="46" t="s">
        <v>86</v>
      </c>
      <c r="E15" s="48">
        <v>862176</v>
      </c>
      <c r="F15" s="48">
        <v>862176</v>
      </c>
      <c r="G15" s="89"/>
      <c r="H15" s="89"/>
      <c r="I15" s="89"/>
      <c r="J15" s="89"/>
      <c r="K15" s="94"/>
    </row>
    <row r="16" spans="1:11" ht="21" customHeight="1">
      <c r="A16" s="117">
        <v>2080502</v>
      </c>
      <c r="B16" s="118"/>
      <c r="C16" s="118"/>
      <c r="D16" s="46" t="s">
        <v>87</v>
      </c>
      <c r="E16" s="48">
        <v>158728</v>
      </c>
      <c r="F16" s="48">
        <v>158728</v>
      </c>
      <c r="G16" s="89"/>
      <c r="H16" s="89"/>
      <c r="I16" s="89"/>
      <c r="J16" s="89"/>
      <c r="K16" s="94"/>
    </row>
    <row r="17" spans="1:11" ht="21" customHeight="1">
      <c r="A17" s="117">
        <v>210</v>
      </c>
      <c r="B17" s="118"/>
      <c r="C17" s="118"/>
      <c r="D17" s="46" t="s">
        <v>88</v>
      </c>
      <c r="E17" s="48">
        <v>120981</v>
      </c>
      <c r="F17" s="48">
        <v>120981</v>
      </c>
      <c r="G17" s="89"/>
      <c r="H17" s="89"/>
      <c r="I17" s="89"/>
      <c r="J17" s="89"/>
      <c r="K17" s="94"/>
    </row>
    <row r="18" spans="1:11" ht="21" customHeight="1">
      <c r="A18" s="117">
        <v>21005</v>
      </c>
      <c r="B18" s="118"/>
      <c r="C18" s="118"/>
      <c r="D18" s="81" t="s">
        <v>89</v>
      </c>
      <c r="E18" s="48">
        <v>120981</v>
      </c>
      <c r="F18" s="48">
        <v>120981</v>
      </c>
      <c r="G18" s="89"/>
      <c r="H18" s="89"/>
      <c r="I18" s="89"/>
      <c r="J18" s="89"/>
      <c r="K18" s="94"/>
    </row>
    <row r="19" spans="1:11" ht="21" customHeight="1">
      <c r="A19" s="117">
        <v>2100501</v>
      </c>
      <c r="B19" s="118"/>
      <c r="C19" s="118"/>
      <c r="D19" s="81" t="s">
        <v>90</v>
      </c>
      <c r="E19" s="48">
        <v>96186</v>
      </c>
      <c r="F19" s="48">
        <v>96186</v>
      </c>
      <c r="G19" s="89"/>
      <c r="H19" s="89"/>
      <c r="I19" s="89"/>
      <c r="J19" s="89"/>
      <c r="K19" s="95"/>
    </row>
    <row r="20" spans="1:11" ht="21" customHeight="1">
      <c r="A20" s="117">
        <v>2100503</v>
      </c>
      <c r="B20" s="118"/>
      <c r="C20" s="118"/>
      <c r="D20" s="81" t="s">
        <v>91</v>
      </c>
      <c r="E20" s="48">
        <v>24795</v>
      </c>
      <c r="F20" s="48">
        <v>24795</v>
      </c>
      <c r="G20" s="89"/>
      <c r="H20" s="89"/>
      <c r="I20" s="89"/>
      <c r="J20" s="89"/>
      <c r="K20" s="94"/>
    </row>
  </sheetData>
  <sheetProtection/>
  <mergeCells count="27">
    <mergeCell ref="H4:H6"/>
    <mergeCell ref="I4:I6"/>
    <mergeCell ref="J4:J6"/>
    <mergeCell ref="K4:K6"/>
    <mergeCell ref="A5:C6"/>
    <mergeCell ref="A18:C18"/>
    <mergeCell ref="A19:C19"/>
    <mergeCell ref="A20:C20"/>
    <mergeCell ref="A7:A8"/>
    <mergeCell ref="B7:B8"/>
    <mergeCell ref="C7:C8"/>
    <mergeCell ref="A12:C12"/>
    <mergeCell ref="A13:C13"/>
    <mergeCell ref="A14:C14"/>
    <mergeCell ref="A15:C15"/>
    <mergeCell ref="A16:C16"/>
    <mergeCell ref="A17:C17"/>
    <mergeCell ref="A2:K2"/>
    <mergeCell ref="A3:D3"/>
    <mergeCell ref="A4:D4"/>
    <mergeCell ref="A9:C9"/>
    <mergeCell ref="A10:C10"/>
    <mergeCell ref="A11:C11"/>
    <mergeCell ref="D5:D6"/>
    <mergeCell ref="E4:E6"/>
    <mergeCell ref="F4:F6"/>
    <mergeCell ref="G4:G6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21"/>
  <sheetViews>
    <sheetView zoomScaleSheetLayoutView="100" zoomScalePageLayoutView="0" workbookViewId="0" topLeftCell="A1">
      <selection activeCell="D3" sqref="D3"/>
    </sheetView>
  </sheetViews>
  <sheetFormatPr defaultColWidth="9.00390625" defaultRowHeight="14.25"/>
  <cols>
    <col min="1" max="3" width="6.375" style="0" customWidth="1"/>
    <col min="4" max="4" width="16.25390625" style="0" customWidth="1"/>
    <col min="5" max="5" width="13.125" style="0" customWidth="1"/>
    <col min="6" max="6" width="12.75390625" style="0" customWidth="1"/>
    <col min="7" max="7" width="11.625" style="0" customWidth="1"/>
    <col min="8" max="8" width="13.00390625" style="0" customWidth="1"/>
    <col min="9" max="9" width="11.625" style="0" customWidth="1"/>
    <col min="10" max="10" width="18.625" style="0" customWidth="1"/>
  </cols>
  <sheetData>
    <row r="1" ht="14.25">
      <c r="A1" s="1" t="s">
        <v>92</v>
      </c>
    </row>
    <row r="2" spans="1:10" ht="27">
      <c r="A2" s="127" t="s">
        <v>93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1" ht="15">
      <c r="A3" s="128" t="s">
        <v>94</v>
      </c>
      <c r="B3" s="128"/>
      <c r="C3" s="128"/>
      <c r="D3" s="73" t="s">
        <v>95</v>
      </c>
      <c r="E3" s="73"/>
      <c r="F3" s="74"/>
      <c r="G3" s="73"/>
      <c r="H3" s="73"/>
      <c r="I3" s="73"/>
      <c r="J3" s="82"/>
      <c r="K3" t="s">
        <v>56</v>
      </c>
    </row>
    <row r="4" spans="1:11" ht="14.25">
      <c r="A4" s="129" t="s">
        <v>57</v>
      </c>
      <c r="B4" s="129"/>
      <c r="C4" s="129"/>
      <c r="D4" s="129"/>
      <c r="E4" s="130" t="s">
        <v>96</v>
      </c>
      <c r="F4" s="130" t="s">
        <v>97</v>
      </c>
      <c r="G4" s="130" t="s">
        <v>98</v>
      </c>
      <c r="H4" s="130" t="s">
        <v>99</v>
      </c>
      <c r="I4" s="130" t="s">
        <v>100</v>
      </c>
      <c r="J4" s="130" t="s">
        <v>101</v>
      </c>
      <c r="K4" s="131" t="s">
        <v>102</v>
      </c>
    </row>
    <row r="5" spans="1:11" ht="14.25">
      <c r="A5" s="130" t="s">
        <v>65</v>
      </c>
      <c r="B5" s="130"/>
      <c r="C5" s="130"/>
      <c r="D5" s="129" t="s">
        <v>66</v>
      </c>
      <c r="E5" s="130"/>
      <c r="F5" s="130"/>
      <c r="G5" s="130"/>
      <c r="H5" s="130"/>
      <c r="I5" s="130"/>
      <c r="J5" s="130"/>
      <c r="K5" s="131"/>
    </row>
    <row r="6" spans="1:11" ht="14.25">
      <c r="A6" s="130"/>
      <c r="B6" s="130"/>
      <c r="C6" s="130"/>
      <c r="D6" s="129"/>
      <c r="E6" s="130"/>
      <c r="F6" s="130"/>
      <c r="G6" s="130"/>
      <c r="H6" s="130"/>
      <c r="I6" s="130"/>
      <c r="J6" s="130"/>
      <c r="K6" s="131"/>
    </row>
    <row r="7" spans="1:11" ht="14.25">
      <c r="A7" s="130"/>
      <c r="B7" s="130"/>
      <c r="C7" s="130"/>
      <c r="D7" s="129"/>
      <c r="E7" s="130"/>
      <c r="F7" s="130"/>
      <c r="G7" s="130"/>
      <c r="H7" s="130"/>
      <c r="I7" s="130"/>
      <c r="J7" s="130"/>
      <c r="K7" s="131"/>
    </row>
    <row r="8" spans="1:11" ht="14.25">
      <c r="A8" s="129" t="s">
        <v>67</v>
      </c>
      <c r="B8" s="129" t="s">
        <v>68</v>
      </c>
      <c r="C8" s="129" t="s">
        <v>69</v>
      </c>
      <c r="D8" s="75" t="s">
        <v>70</v>
      </c>
      <c r="E8" s="76" t="s">
        <v>71</v>
      </c>
      <c r="F8" s="76" t="s">
        <v>72</v>
      </c>
      <c r="G8" s="76" t="s">
        <v>73</v>
      </c>
      <c r="H8" s="76" t="s">
        <v>74</v>
      </c>
      <c r="I8" s="76" t="s">
        <v>75</v>
      </c>
      <c r="J8" s="76" t="s">
        <v>76</v>
      </c>
      <c r="K8" s="7"/>
    </row>
    <row r="9" spans="1:11" ht="14.25">
      <c r="A9" s="129"/>
      <c r="B9" s="129"/>
      <c r="C9" s="129"/>
      <c r="D9" s="75" t="s">
        <v>78</v>
      </c>
      <c r="E9" s="47">
        <v>2742208</v>
      </c>
      <c r="F9" s="47">
        <v>2742208</v>
      </c>
      <c r="G9" s="77"/>
      <c r="H9" s="77"/>
      <c r="I9" s="77"/>
      <c r="J9" s="77"/>
      <c r="K9" s="7"/>
    </row>
    <row r="10" spans="1:11" ht="30">
      <c r="A10" s="116" t="s">
        <v>79</v>
      </c>
      <c r="B10" s="116"/>
      <c r="C10" s="116"/>
      <c r="D10" s="43" t="s">
        <v>80</v>
      </c>
      <c r="E10" s="47">
        <v>2742208</v>
      </c>
      <c r="F10" s="47">
        <v>2742208</v>
      </c>
      <c r="G10" s="77"/>
      <c r="H10" s="78"/>
      <c r="I10" s="78"/>
      <c r="J10" s="78"/>
      <c r="K10" s="7"/>
    </row>
    <row r="11" spans="1:11" ht="15">
      <c r="A11" s="117">
        <v>20133</v>
      </c>
      <c r="B11" s="118"/>
      <c r="C11" s="118"/>
      <c r="D11" s="79" t="s">
        <v>81</v>
      </c>
      <c r="E11" s="47">
        <v>2742208</v>
      </c>
      <c r="F11" s="47">
        <v>2742208</v>
      </c>
      <c r="G11" s="77"/>
      <c r="H11" s="78"/>
      <c r="I11" s="78"/>
      <c r="J11" s="78"/>
      <c r="K11" s="7"/>
    </row>
    <row r="12" spans="1:11" ht="15">
      <c r="A12" s="117">
        <v>2013301</v>
      </c>
      <c r="B12" s="118"/>
      <c r="C12" s="118"/>
      <c r="D12" s="43" t="s">
        <v>82</v>
      </c>
      <c r="E12" s="47">
        <v>1645744</v>
      </c>
      <c r="F12" s="47">
        <v>1645744</v>
      </c>
      <c r="G12" s="78"/>
      <c r="H12" s="78"/>
      <c r="I12" s="78"/>
      <c r="J12" s="78"/>
      <c r="K12" s="7"/>
    </row>
    <row r="13" spans="1:11" ht="30">
      <c r="A13" s="117">
        <v>2013301</v>
      </c>
      <c r="B13" s="118"/>
      <c r="C13" s="118"/>
      <c r="D13" s="43" t="s">
        <v>83</v>
      </c>
      <c r="E13" s="47">
        <v>1006000</v>
      </c>
      <c r="F13" s="47">
        <v>1006000</v>
      </c>
      <c r="G13" s="77"/>
      <c r="H13" s="78"/>
      <c r="I13" s="78"/>
      <c r="J13" s="78"/>
      <c r="K13" s="7"/>
    </row>
    <row r="14" spans="1:11" ht="14.25">
      <c r="A14" s="117">
        <v>208</v>
      </c>
      <c r="B14" s="118"/>
      <c r="C14" s="118"/>
      <c r="D14" s="80" t="s">
        <v>84</v>
      </c>
      <c r="E14" s="48">
        <v>1020904</v>
      </c>
      <c r="F14" s="48">
        <v>1020904</v>
      </c>
      <c r="G14" s="77"/>
      <c r="H14" s="78"/>
      <c r="I14" s="78"/>
      <c r="J14" s="78"/>
      <c r="K14" s="7"/>
    </row>
    <row r="15" spans="1:11" ht="14.25">
      <c r="A15" s="117">
        <v>20805</v>
      </c>
      <c r="B15" s="118"/>
      <c r="C15" s="118"/>
      <c r="D15" s="46" t="s">
        <v>85</v>
      </c>
      <c r="E15" s="48">
        <v>1020904</v>
      </c>
      <c r="F15" s="48">
        <v>1020904</v>
      </c>
      <c r="G15" s="77"/>
      <c r="H15" s="78"/>
      <c r="I15" s="78"/>
      <c r="J15" s="78"/>
      <c r="K15" s="7"/>
    </row>
    <row r="16" spans="1:11" ht="14.25">
      <c r="A16" s="117">
        <v>2050501</v>
      </c>
      <c r="B16" s="118"/>
      <c r="C16" s="118"/>
      <c r="D16" s="46" t="s">
        <v>86</v>
      </c>
      <c r="E16" s="48">
        <v>862176</v>
      </c>
      <c r="F16" s="48">
        <v>862176</v>
      </c>
      <c r="G16" s="77"/>
      <c r="H16" s="78"/>
      <c r="I16" s="78"/>
      <c r="J16" s="78"/>
      <c r="K16" s="7"/>
    </row>
    <row r="17" spans="1:11" ht="14.25">
      <c r="A17" s="117">
        <v>2080502</v>
      </c>
      <c r="B17" s="118"/>
      <c r="C17" s="118"/>
      <c r="D17" s="46" t="s">
        <v>87</v>
      </c>
      <c r="E17" s="48">
        <v>158728</v>
      </c>
      <c r="F17" s="48">
        <v>158728</v>
      </c>
      <c r="G17" s="77"/>
      <c r="H17" s="78"/>
      <c r="I17" s="78"/>
      <c r="J17" s="78"/>
      <c r="K17" s="7"/>
    </row>
    <row r="18" spans="1:11" ht="14.25">
      <c r="A18" s="117">
        <v>210</v>
      </c>
      <c r="B18" s="118"/>
      <c r="C18" s="118"/>
      <c r="D18" s="46" t="s">
        <v>88</v>
      </c>
      <c r="E18" s="48">
        <v>120981</v>
      </c>
      <c r="F18" s="48">
        <v>120981</v>
      </c>
      <c r="G18" s="77"/>
      <c r="H18" s="78"/>
      <c r="I18" s="78"/>
      <c r="J18" s="78"/>
      <c r="K18" s="7"/>
    </row>
    <row r="19" spans="1:11" ht="14.25">
      <c r="A19" s="117">
        <v>21005</v>
      </c>
      <c r="B19" s="118"/>
      <c r="C19" s="118"/>
      <c r="D19" s="81" t="s">
        <v>89</v>
      </c>
      <c r="E19" s="48">
        <v>120981</v>
      </c>
      <c r="F19" s="48">
        <v>120981</v>
      </c>
      <c r="G19" s="78"/>
      <c r="H19" s="78"/>
      <c r="I19" s="78"/>
      <c r="J19" s="78"/>
      <c r="K19" s="7"/>
    </row>
    <row r="20" spans="1:11" ht="14.25">
      <c r="A20" s="117">
        <v>2100501</v>
      </c>
      <c r="B20" s="118"/>
      <c r="C20" s="118"/>
      <c r="D20" s="81" t="s">
        <v>90</v>
      </c>
      <c r="E20" s="48">
        <v>96186</v>
      </c>
      <c r="F20" s="48">
        <v>96186</v>
      </c>
      <c r="G20" s="77"/>
      <c r="H20" s="78"/>
      <c r="I20" s="78"/>
      <c r="J20" s="78"/>
      <c r="K20" s="7"/>
    </row>
    <row r="21" spans="1:11" ht="14.25">
      <c r="A21" s="117">
        <v>2100503</v>
      </c>
      <c r="B21" s="118"/>
      <c r="C21" s="118"/>
      <c r="D21" s="81" t="s">
        <v>91</v>
      </c>
      <c r="E21" s="48">
        <v>24795</v>
      </c>
      <c r="F21" s="48">
        <v>24795</v>
      </c>
      <c r="G21" s="7"/>
      <c r="H21" s="7"/>
      <c r="I21" s="7"/>
      <c r="J21" s="7"/>
      <c r="K21" s="7"/>
    </row>
  </sheetData>
  <sheetProtection/>
  <mergeCells count="27">
    <mergeCell ref="H4:H7"/>
    <mergeCell ref="I4:I7"/>
    <mergeCell ref="J4:J7"/>
    <mergeCell ref="K4:K7"/>
    <mergeCell ref="A5:C7"/>
    <mergeCell ref="A19:C19"/>
    <mergeCell ref="A20:C20"/>
    <mergeCell ref="A21:C21"/>
    <mergeCell ref="A8:A9"/>
    <mergeCell ref="B8:B9"/>
    <mergeCell ref="C8:C9"/>
    <mergeCell ref="A13:C13"/>
    <mergeCell ref="A14:C14"/>
    <mergeCell ref="A15:C15"/>
    <mergeCell ref="A16:C16"/>
    <mergeCell ref="A17:C17"/>
    <mergeCell ref="A18:C18"/>
    <mergeCell ref="A2:J2"/>
    <mergeCell ref="A3:C3"/>
    <mergeCell ref="A4:D4"/>
    <mergeCell ref="A10:C10"/>
    <mergeCell ref="A11:C11"/>
    <mergeCell ref="A12:C12"/>
    <mergeCell ref="D5:D7"/>
    <mergeCell ref="E4:E7"/>
    <mergeCell ref="F4:F7"/>
    <mergeCell ref="G4:G7"/>
  </mergeCells>
  <printOptions/>
  <pageMargins left="0.67" right="0.51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zoomScaleSheetLayoutView="100" zoomScalePageLayoutView="0" workbookViewId="0" topLeftCell="A1">
      <selection activeCell="E20" sqref="E20"/>
    </sheetView>
  </sheetViews>
  <sheetFormatPr defaultColWidth="8.875" defaultRowHeight="14.25"/>
  <cols>
    <col min="1" max="1" width="19.00390625" style="14" customWidth="1"/>
    <col min="2" max="2" width="14.75390625" style="14" customWidth="1"/>
    <col min="3" max="3" width="12.375" style="14" customWidth="1"/>
    <col min="4" max="4" width="12.625" style="14" customWidth="1"/>
    <col min="5" max="5" width="12.75390625" style="14" customWidth="1"/>
    <col min="6" max="6" width="11.50390625" style="14" customWidth="1"/>
    <col min="7" max="16384" width="8.875" style="14" customWidth="1"/>
  </cols>
  <sheetData>
    <row r="1" ht="14.25">
      <c r="A1" s="15" t="s">
        <v>103</v>
      </c>
    </row>
    <row r="2" spans="1:7" ht="18.75">
      <c r="A2" s="132" t="s">
        <v>104</v>
      </c>
      <c r="B2" s="132"/>
      <c r="C2" s="132"/>
      <c r="D2" s="132"/>
      <c r="E2" s="132"/>
      <c r="F2" s="132"/>
      <c r="G2" s="132"/>
    </row>
    <row r="3" spans="1:7" ht="14.25">
      <c r="A3" s="133" t="s">
        <v>55</v>
      </c>
      <c r="B3" s="133"/>
      <c r="C3" s="17"/>
      <c r="D3" s="17"/>
      <c r="E3" s="17"/>
      <c r="F3" s="17"/>
      <c r="G3" s="65" t="s">
        <v>3</v>
      </c>
    </row>
    <row r="4" spans="1:7" ht="14.25">
      <c r="A4" s="137" t="s">
        <v>105</v>
      </c>
      <c r="B4" s="137" t="s">
        <v>78</v>
      </c>
      <c r="C4" s="134" t="s">
        <v>106</v>
      </c>
      <c r="D4" s="135"/>
      <c r="E4" s="135"/>
      <c r="F4" s="135"/>
      <c r="G4" s="136"/>
    </row>
    <row r="5" spans="1:7" ht="14.25">
      <c r="A5" s="138"/>
      <c r="B5" s="138"/>
      <c r="C5" s="137" t="s">
        <v>107</v>
      </c>
      <c r="D5" s="134" t="s">
        <v>108</v>
      </c>
      <c r="E5" s="136"/>
      <c r="F5" s="137" t="s">
        <v>109</v>
      </c>
      <c r="G5" s="137" t="s">
        <v>110</v>
      </c>
    </row>
    <row r="6" spans="1:7" ht="24">
      <c r="A6" s="139"/>
      <c r="B6" s="139"/>
      <c r="C6" s="139"/>
      <c r="D6" s="71" t="s">
        <v>111</v>
      </c>
      <c r="E6" s="71" t="s">
        <v>112</v>
      </c>
      <c r="F6" s="139"/>
      <c r="G6" s="139"/>
    </row>
    <row r="7" spans="1:7" ht="14.25">
      <c r="A7" s="35" t="s">
        <v>78</v>
      </c>
      <c r="B7" s="24">
        <f>B8</f>
        <v>2901489</v>
      </c>
      <c r="C7" s="24">
        <f>C8</f>
        <v>2901489</v>
      </c>
      <c r="D7" s="24">
        <f>D8</f>
        <v>2901489</v>
      </c>
      <c r="E7" s="67"/>
      <c r="F7" s="67"/>
      <c r="G7" s="67"/>
    </row>
    <row r="8" spans="1:7" ht="14.25">
      <c r="A8" s="35" t="s">
        <v>113</v>
      </c>
      <c r="B8" s="24">
        <f>B9+B24+B32-B16-B17</f>
        <v>2901489</v>
      </c>
      <c r="C8" s="24">
        <f>C9+C24+C32-C16-C17</f>
        <v>2901489</v>
      </c>
      <c r="D8" s="24">
        <f>D9+D24+D32-D16-D17</f>
        <v>2901489</v>
      </c>
      <c r="E8" s="33"/>
      <c r="F8" s="33"/>
      <c r="G8" s="33"/>
    </row>
    <row r="9" spans="1:7" ht="14.25">
      <c r="A9" s="33" t="s">
        <v>114</v>
      </c>
      <c r="B9" s="27">
        <v>2643333</v>
      </c>
      <c r="C9" s="27">
        <v>2643333</v>
      </c>
      <c r="D9" s="27">
        <v>2643333</v>
      </c>
      <c r="E9" s="33"/>
      <c r="F9" s="33"/>
      <c r="G9" s="33"/>
    </row>
    <row r="10" spans="1:7" ht="14.25">
      <c r="A10" s="33" t="s">
        <v>115</v>
      </c>
      <c r="B10" s="22">
        <v>909870</v>
      </c>
      <c r="C10" s="22">
        <v>909870</v>
      </c>
      <c r="D10" s="22">
        <v>909870</v>
      </c>
      <c r="E10" s="33"/>
      <c r="F10" s="33"/>
      <c r="G10" s="33"/>
    </row>
    <row r="11" spans="1:7" ht="14.25">
      <c r="A11" s="33" t="s">
        <v>116</v>
      </c>
      <c r="B11" s="22">
        <v>61872</v>
      </c>
      <c r="C11" s="22">
        <v>61872</v>
      </c>
      <c r="D11" s="22">
        <v>61872</v>
      </c>
      <c r="E11" s="33"/>
      <c r="F11" s="33"/>
      <c r="G11" s="33"/>
    </row>
    <row r="12" spans="1:7" ht="14.25">
      <c r="A12" s="33" t="s">
        <v>117</v>
      </c>
      <c r="B12" s="22">
        <v>60800</v>
      </c>
      <c r="C12" s="22">
        <v>60800</v>
      </c>
      <c r="D12" s="22">
        <v>60800</v>
      </c>
      <c r="E12" s="33"/>
      <c r="F12" s="33"/>
      <c r="G12" s="33"/>
    </row>
    <row r="13" spans="1:7" ht="14.25">
      <c r="A13" s="14" t="s">
        <v>118</v>
      </c>
      <c r="B13" s="22">
        <v>39670</v>
      </c>
      <c r="C13" s="22">
        <v>39670</v>
      </c>
      <c r="D13" s="22">
        <v>39670</v>
      </c>
      <c r="E13" s="33"/>
      <c r="F13" s="33"/>
      <c r="G13" s="33"/>
    </row>
    <row r="14" spans="1:7" ht="14.25">
      <c r="A14" s="14" t="s">
        <v>119</v>
      </c>
      <c r="B14" s="22">
        <v>112000</v>
      </c>
      <c r="C14" s="22">
        <v>112000</v>
      </c>
      <c r="D14" s="22">
        <v>112000</v>
      </c>
      <c r="E14" s="33"/>
      <c r="F14" s="33"/>
      <c r="G14" s="33"/>
    </row>
    <row r="15" spans="1:7" ht="14.25">
      <c r="A15" s="14" t="s">
        <v>120</v>
      </c>
      <c r="B15" s="22">
        <v>4000</v>
      </c>
      <c r="C15" s="22">
        <v>4000</v>
      </c>
      <c r="D15" s="22">
        <v>4000</v>
      </c>
      <c r="E15" s="33"/>
      <c r="F15" s="33"/>
      <c r="G15" s="33"/>
    </row>
    <row r="16" spans="1:7" ht="14.25">
      <c r="A16" s="14" t="s">
        <v>121</v>
      </c>
      <c r="B16" s="22">
        <v>94956</v>
      </c>
      <c r="C16" s="22">
        <v>94956</v>
      </c>
      <c r="D16" s="22">
        <v>94956</v>
      </c>
      <c r="E16" s="33"/>
      <c r="F16" s="33"/>
      <c r="G16" s="33"/>
    </row>
    <row r="17" spans="1:7" ht="14.25">
      <c r="A17" s="14" t="s">
        <v>122</v>
      </c>
      <c r="B17" s="22">
        <v>7584</v>
      </c>
      <c r="C17" s="22">
        <v>7584</v>
      </c>
      <c r="D17" s="22">
        <v>7584</v>
      </c>
      <c r="E17" s="33"/>
      <c r="F17" s="33"/>
      <c r="G17" s="33"/>
    </row>
    <row r="18" spans="1:7" ht="14.25">
      <c r="A18" s="14" t="s">
        <v>123</v>
      </c>
      <c r="B18" s="22">
        <v>862176</v>
      </c>
      <c r="C18" s="22">
        <v>862176</v>
      </c>
      <c r="D18" s="22">
        <v>862176</v>
      </c>
      <c r="E18" s="33"/>
      <c r="F18" s="33"/>
      <c r="G18" s="33"/>
    </row>
    <row r="19" spans="1:7" ht="14.25">
      <c r="A19" s="14" t="s">
        <v>124</v>
      </c>
      <c r="B19" s="22">
        <v>158728</v>
      </c>
      <c r="C19" s="22">
        <v>158728</v>
      </c>
      <c r="D19" s="22">
        <v>158728</v>
      </c>
      <c r="E19" s="33"/>
      <c r="F19" s="33"/>
      <c r="G19" s="33"/>
    </row>
    <row r="20" spans="1:7" ht="14.25">
      <c r="A20" s="14" t="s">
        <v>125</v>
      </c>
      <c r="B20" s="22">
        <v>96186</v>
      </c>
      <c r="C20" s="22">
        <v>96186</v>
      </c>
      <c r="D20" s="22">
        <v>96186</v>
      </c>
      <c r="E20" s="33"/>
      <c r="F20" s="22"/>
      <c r="G20" s="33"/>
    </row>
    <row r="21" spans="1:7" ht="14.25">
      <c r="A21" s="14" t="s">
        <v>126</v>
      </c>
      <c r="B21" s="22">
        <v>24795</v>
      </c>
      <c r="C21" s="22">
        <v>24795</v>
      </c>
      <c r="D21" s="22">
        <v>24795</v>
      </c>
      <c r="E21" s="33"/>
      <c r="F21" s="22"/>
      <c r="G21" s="33"/>
    </row>
    <row r="22" spans="1:7" ht="14.25">
      <c r="A22" s="14" t="s">
        <v>127</v>
      </c>
      <c r="B22" s="22">
        <v>203688</v>
      </c>
      <c r="C22" s="22">
        <v>203688</v>
      </c>
      <c r="D22" s="22">
        <v>203688</v>
      </c>
      <c r="E22" s="33"/>
      <c r="F22" s="22"/>
      <c r="G22" s="33"/>
    </row>
    <row r="23" spans="1:7" ht="14.25">
      <c r="A23" s="14" t="s">
        <v>128</v>
      </c>
      <c r="B23" s="22">
        <v>7008</v>
      </c>
      <c r="C23" s="22">
        <v>7008</v>
      </c>
      <c r="D23" s="22">
        <v>7008</v>
      </c>
      <c r="E23" s="33"/>
      <c r="F23" s="22"/>
      <c r="G23" s="33"/>
    </row>
    <row r="24" spans="1:7" ht="14.25">
      <c r="A24" s="33" t="s">
        <v>129</v>
      </c>
      <c r="B24" s="22">
        <v>150000</v>
      </c>
      <c r="C24" s="22">
        <v>150000</v>
      </c>
      <c r="D24" s="22">
        <v>150000</v>
      </c>
      <c r="E24" s="33"/>
      <c r="F24" s="33"/>
      <c r="G24" s="33"/>
    </row>
    <row r="25" spans="1:7" ht="14.25">
      <c r="A25" s="33" t="s">
        <v>130</v>
      </c>
      <c r="B25" s="22">
        <v>40000</v>
      </c>
      <c r="C25" s="22">
        <v>40000</v>
      </c>
      <c r="D25" s="22">
        <v>40000</v>
      </c>
      <c r="E25" s="33"/>
      <c r="F25" s="33"/>
      <c r="G25" s="33"/>
    </row>
    <row r="26" spans="1:7" ht="14.25">
      <c r="A26" s="33" t="s">
        <v>131</v>
      </c>
      <c r="B26" s="22">
        <v>15000</v>
      </c>
      <c r="C26" s="22">
        <v>15000</v>
      </c>
      <c r="D26" s="22">
        <v>15000</v>
      </c>
      <c r="E26" s="33"/>
      <c r="F26" s="33"/>
      <c r="G26" s="33"/>
    </row>
    <row r="27" spans="1:7" ht="14.25">
      <c r="A27" s="33" t="s">
        <v>132</v>
      </c>
      <c r="B27" s="22">
        <v>20000</v>
      </c>
      <c r="C27" s="22">
        <v>20000</v>
      </c>
      <c r="D27" s="22">
        <v>20000</v>
      </c>
      <c r="E27" s="33"/>
      <c r="F27" s="33"/>
      <c r="G27" s="33"/>
    </row>
    <row r="28" spans="1:7" ht="14.25">
      <c r="A28" s="14" t="s">
        <v>133</v>
      </c>
      <c r="B28" s="22">
        <v>10000</v>
      </c>
      <c r="C28" s="22">
        <v>10000</v>
      </c>
      <c r="D28" s="22">
        <v>10000</v>
      </c>
      <c r="E28" s="33"/>
      <c r="F28" s="33"/>
      <c r="G28" s="33"/>
    </row>
    <row r="29" spans="1:7" ht="14.25">
      <c r="A29" s="14" t="s">
        <v>134</v>
      </c>
      <c r="B29" s="30">
        <v>10000</v>
      </c>
      <c r="C29" s="30">
        <v>10000</v>
      </c>
      <c r="D29" s="30">
        <v>10000</v>
      </c>
      <c r="E29" s="72"/>
      <c r="F29" s="72"/>
      <c r="G29" s="72"/>
    </row>
    <row r="30" spans="1:7" ht="14.25">
      <c r="A30" s="32" t="s">
        <v>135</v>
      </c>
      <c r="B30" s="22">
        <v>5000</v>
      </c>
      <c r="C30" s="22">
        <v>5000</v>
      </c>
      <c r="D30" s="22">
        <v>5000</v>
      </c>
      <c r="E30" s="33"/>
      <c r="F30" s="33"/>
      <c r="G30" s="33"/>
    </row>
    <row r="31" spans="1:7" ht="14.25">
      <c r="A31" s="32" t="s">
        <v>136</v>
      </c>
      <c r="B31" s="22">
        <v>50000</v>
      </c>
      <c r="C31" s="22">
        <v>50000</v>
      </c>
      <c r="D31" s="22">
        <v>50000</v>
      </c>
      <c r="E31" s="33"/>
      <c r="F31" s="33"/>
      <c r="G31" s="33"/>
    </row>
    <row r="32" spans="1:7" ht="14.25">
      <c r="A32" s="33" t="s">
        <v>137</v>
      </c>
      <c r="B32" s="22">
        <f>SUM(B33:B33)</f>
        <v>210696</v>
      </c>
      <c r="C32" s="22">
        <f>SUM(C33:C33)</f>
        <v>210696</v>
      </c>
      <c r="D32" s="22">
        <f>SUM(D33:D33)</f>
        <v>210696</v>
      </c>
      <c r="E32" s="33"/>
      <c r="F32" s="33"/>
      <c r="G32" s="33"/>
    </row>
    <row r="33" spans="1:7" ht="14.25">
      <c r="A33" s="32" t="s">
        <v>138</v>
      </c>
      <c r="B33" s="22">
        <v>210696</v>
      </c>
      <c r="C33" s="22">
        <v>210696</v>
      </c>
      <c r="D33" s="22">
        <v>210696</v>
      </c>
      <c r="E33" s="33"/>
      <c r="F33" s="33"/>
      <c r="G33" s="33"/>
    </row>
    <row r="34" spans="1:7" ht="14.25">
      <c r="A34" s="33" t="s">
        <v>139</v>
      </c>
      <c r="B34" s="32"/>
      <c r="C34" s="22"/>
      <c r="D34" s="32"/>
      <c r="E34" s="32"/>
      <c r="F34" s="32"/>
      <c r="G34" s="32"/>
    </row>
    <row r="35" spans="1:7" ht="14.25">
      <c r="A35" s="33"/>
      <c r="B35" s="32"/>
      <c r="C35" s="32"/>
      <c r="D35" s="32"/>
      <c r="E35" s="32"/>
      <c r="F35" s="32"/>
      <c r="G35" s="32"/>
    </row>
    <row r="36" spans="1:7" ht="14.25">
      <c r="A36" s="33"/>
      <c r="B36" s="32"/>
      <c r="C36" s="32"/>
      <c r="D36" s="32"/>
      <c r="E36" s="32"/>
      <c r="F36" s="32"/>
      <c r="G36" s="32"/>
    </row>
    <row r="37" spans="1:7" ht="14.25">
      <c r="A37" s="33"/>
      <c r="B37" s="32"/>
      <c r="C37" s="32"/>
      <c r="D37" s="32"/>
      <c r="E37" s="32"/>
      <c r="F37" s="32"/>
      <c r="G37" s="32"/>
    </row>
    <row r="38" spans="1:7" ht="14.25">
      <c r="A38" s="33" t="s">
        <v>140</v>
      </c>
      <c r="B38" s="32"/>
      <c r="C38" s="32"/>
      <c r="D38" s="32"/>
      <c r="E38" s="32"/>
      <c r="F38" s="32"/>
      <c r="G38" s="32"/>
    </row>
    <row r="39" spans="1:7" ht="14.25">
      <c r="A39" s="33"/>
      <c r="B39" s="32"/>
      <c r="C39" s="32"/>
      <c r="D39" s="32"/>
      <c r="E39" s="32"/>
      <c r="F39" s="32"/>
      <c r="G39" s="32"/>
    </row>
    <row r="40" spans="1:7" ht="14.25">
      <c r="A40" s="33"/>
      <c r="B40" s="32"/>
      <c r="C40" s="32"/>
      <c r="D40" s="32"/>
      <c r="E40" s="32"/>
      <c r="F40" s="32"/>
      <c r="G40" s="32"/>
    </row>
    <row r="41" spans="1:7" ht="14.25">
      <c r="A41" s="33"/>
      <c r="B41" s="32"/>
      <c r="C41" s="32"/>
      <c r="D41" s="32"/>
      <c r="E41" s="32"/>
      <c r="F41" s="32"/>
      <c r="G41" s="32"/>
    </row>
    <row r="42" spans="1:7" ht="14.25">
      <c r="A42" s="33" t="s">
        <v>141</v>
      </c>
      <c r="B42" s="32"/>
      <c r="C42" s="32"/>
      <c r="D42" s="32"/>
      <c r="E42" s="32"/>
      <c r="F42" s="32"/>
      <c r="G42" s="32"/>
    </row>
    <row r="43" spans="1:7" ht="14.25">
      <c r="A43" s="33"/>
      <c r="B43" s="32"/>
      <c r="C43" s="32"/>
      <c r="D43" s="32"/>
      <c r="E43" s="32"/>
      <c r="F43" s="32"/>
      <c r="G43" s="32"/>
    </row>
    <row r="44" spans="1:7" ht="14.25">
      <c r="A44" s="33"/>
      <c r="B44" s="32"/>
      <c r="C44" s="32"/>
      <c r="D44" s="32"/>
      <c r="E44" s="32"/>
      <c r="F44" s="32"/>
      <c r="G44" s="32"/>
    </row>
    <row r="45" spans="1:7" ht="14.25">
      <c r="A45" s="33"/>
      <c r="B45" s="32"/>
      <c r="C45" s="32"/>
      <c r="D45" s="32"/>
      <c r="E45" s="32"/>
      <c r="F45" s="32"/>
      <c r="G45" s="32"/>
    </row>
    <row r="46" spans="1:7" ht="14.25">
      <c r="A46" s="33" t="s">
        <v>102</v>
      </c>
      <c r="B46" s="32"/>
      <c r="C46" s="32"/>
      <c r="D46" s="32"/>
      <c r="E46" s="32"/>
      <c r="F46" s="32"/>
      <c r="G46" s="32"/>
    </row>
  </sheetData>
  <sheetProtection/>
  <mergeCells count="9">
    <mergeCell ref="A2:G2"/>
    <mergeCell ref="A3:B3"/>
    <mergeCell ref="C4:G4"/>
    <mergeCell ref="D5:E5"/>
    <mergeCell ref="A4:A6"/>
    <mergeCell ref="B4:B6"/>
    <mergeCell ref="C5:C6"/>
    <mergeCell ref="F5:F6"/>
    <mergeCell ref="G5:G6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zoomScalePageLayoutView="0" workbookViewId="0" topLeftCell="A1">
      <selection activeCell="G14" sqref="G14"/>
    </sheetView>
  </sheetViews>
  <sheetFormatPr defaultColWidth="8.875" defaultRowHeight="14.25"/>
  <cols>
    <col min="1" max="1" width="20.875" style="0" customWidth="1"/>
    <col min="2" max="2" width="13.125" style="0" customWidth="1"/>
    <col min="3" max="3" width="12.375" style="0" customWidth="1"/>
    <col min="4" max="4" width="14.00390625" style="0" customWidth="1"/>
    <col min="5" max="5" width="12.25390625" style="0" customWidth="1"/>
    <col min="6" max="6" width="12.125" style="0" customWidth="1"/>
    <col min="7" max="7" width="5.125" style="0" customWidth="1"/>
    <col min="8" max="8" width="11.375" style="0" customWidth="1"/>
  </cols>
  <sheetData>
    <row r="1" ht="14.25">
      <c r="A1" s="1" t="s">
        <v>142</v>
      </c>
    </row>
    <row r="2" spans="1:8" ht="18.75">
      <c r="A2" s="132" t="s">
        <v>143</v>
      </c>
      <c r="B2" s="132"/>
      <c r="C2" s="132"/>
      <c r="D2" s="132"/>
      <c r="E2" s="132"/>
      <c r="F2" s="132"/>
      <c r="G2" s="132"/>
      <c r="H2" s="132"/>
    </row>
    <row r="3" spans="1:8" ht="14.25">
      <c r="A3" t="s">
        <v>94</v>
      </c>
      <c r="B3" s="16" t="s">
        <v>95</v>
      </c>
      <c r="C3" s="17"/>
      <c r="D3" s="17"/>
      <c r="E3" s="17"/>
      <c r="F3" s="17"/>
      <c r="H3" s="65" t="s">
        <v>3</v>
      </c>
    </row>
    <row r="4" spans="1:8" ht="14.25">
      <c r="A4" s="143" t="s">
        <v>144</v>
      </c>
      <c r="B4" s="143" t="s">
        <v>78</v>
      </c>
      <c r="C4" s="140" t="s">
        <v>106</v>
      </c>
      <c r="D4" s="141"/>
      <c r="E4" s="141"/>
      <c r="F4" s="141"/>
      <c r="G4" s="141"/>
      <c r="H4" s="148" t="s">
        <v>145</v>
      </c>
    </row>
    <row r="5" spans="1:8" ht="14.25">
      <c r="A5" s="144"/>
      <c r="B5" s="144"/>
      <c r="C5" s="143" t="s">
        <v>107</v>
      </c>
      <c r="D5" s="140" t="s">
        <v>108</v>
      </c>
      <c r="E5" s="142"/>
      <c r="F5" s="143" t="s">
        <v>109</v>
      </c>
      <c r="G5" s="146" t="s">
        <v>146</v>
      </c>
      <c r="H5" s="149"/>
    </row>
    <row r="6" spans="1:8" ht="28.5" customHeight="1">
      <c r="A6" s="145"/>
      <c r="B6" s="145"/>
      <c r="C6" s="145"/>
      <c r="D6" s="66" t="s">
        <v>111</v>
      </c>
      <c r="E6" s="66" t="s">
        <v>112</v>
      </c>
      <c r="F6" s="145"/>
      <c r="G6" s="147"/>
      <c r="H6" s="149"/>
    </row>
    <row r="7" spans="1:8" ht="14.25">
      <c r="A7" s="35" t="s">
        <v>78</v>
      </c>
      <c r="B7" s="22">
        <f>SUM(B8:B17)</f>
        <v>1006000</v>
      </c>
      <c r="C7" s="22">
        <f>SUM(C8:C17)</f>
        <v>1006000</v>
      </c>
      <c r="D7" s="22">
        <f>SUM(D8:D17)</f>
        <v>1006000</v>
      </c>
      <c r="E7" s="67"/>
      <c r="F7" s="67"/>
      <c r="G7" s="68"/>
      <c r="H7" s="7"/>
    </row>
    <row r="8" spans="1:8" ht="14.25">
      <c r="A8" s="69" t="s">
        <v>147</v>
      </c>
      <c r="B8" s="70">
        <v>30000</v>
      </c>
      <c r="C8" s="70">
        <v>30000</v>
      </c>
      <c r="D8" s="70">
        <v>30000</v>
      </c>
      <c r="E8" s="33"/>
      <c r="F8" s="33"/>
      <c r="G8" s="25"/>
      <c r="H8" s="7"/>
    </row>
    <row r="9" spans="1:8" ht="14.25">
      <c r="A9" s="69" t="s">
        <v>148</v>
      </c>
      <c r="B9" s="70">
        <v>10000</v>
      </c>
      <c r="C9" s="70">
        <v>10000</v>
      </c>
      <c r="D9" s="70">
        <v>10000</v>
      </c>
      <c r="E9" s="33"/>
      <c r="F9" s="33"/>
      <c r="G9" s="25"/>
      <c r="H9" s="7"/>
    </row>
    <row r="10" spans="1:8" ht="14.25">
      <c r="A10" s="69" t="s">
        <v>149</v>
      </c>
      <c r="B10" s="70">
        <v>66000</v>
      </c>
      <c r="C10" s="70">
        <v>66000</v>
      </c>
      <c r="D10" s="70">
        <v>66000</v>
      </c>
      <c r="E10" s="33"/>
      <c r="F10" s="33"/>
      <c r="G10" s="25"/>
      <c r="H10" s="7"/>
    </row>
    <row r="11" spans="1:8" ht="14.25">
      <c r="A11" s="69" t="s">
        <v>150</v>
      </c>
      <c r="B11" s="70">
        <v>10000</v>
      </c>
      <c r="C11" s="70">
        <v>10000</v>
      </c>
      <c r="D11" s="70">
        <v>10000</v>
      </c>
      <c r="E11" s="33"/>
      <c r="F11" s="33"/>
      <c r="G11" s="25"/>
      <c r="H11" s="7"/>
    </row>
    <row r="12" spans="1:8" ht="14.25">
      <c r="A12" s="69" t="s">
        <v>151</v>
      </c>
      <c r="B12" s="70">
        <v>50000</v>
      </c>
      <c r="C12" s="70">
        <v>50000</v>
      </c>
      <c r="D12" s="70">
        <v>50000</v>
      </c>
      <c r="E12" s="33"/>
      <c r="F12" s="33"/>
      <c r="G12" s="25"/>
      <c r="H12" s="7"/>
    </row>
    <row r="13" spans="1:8" ht="14.25">
      <c r="A13" s="69" t="s">
        <v>152</v>
      </c>
      <c r="B13" s="70">
        <v>250000</v>
      </c>
      <c r="C13" s="70">
        <v>250000</v>
      </c>
      <c r="D13" s="70">
        <v>250000</v>
      </c>
      <c r="E13" s="33"/>
      <c r="F13" s="33"/>
      <c r="G13" s="25"/>
      <c r="H13" s="7"/>
    </row>
    <row r="14" spans="1:8" ht="14.25">
      <c r="A14" s="69" t="s">
        <v>153</v>
      </c>
      <c r="B14" s="70">
        <v>200000</v>
      </c>
      <c r="C14" s="70">
        <v>200000</v>
      </c>
      <c r="D14" s="70">
        <v>200000</v>
      </c>
      <c r="E14" s="33"/>
      <c r="F14" s="33"/>
      <c r="G14" s="25"/>
      <c r="H14" s="7"/>
    </row>
    <row r="15" spans="1:8" ht="14.25">
      <c r="A15" s="69" t="s">
        <v>154</v>
      </c>
      <c r="B15" s="70">
        <v>140000</v>
      </c>
      <c r="C15" s="70">
        <v>140000</v>
      </c>
      <c r="D15" s="70">
        <v>140000</v>
      </c>
      <c r="E15" s="33"/>
      <c r="F15" s="33"/>
      <c r="G15" s="25"/>
      <c r="H15" s="7"/>
    </row>
    <row r="16" spans="1:8" ht="28.5">
      <c r="A16" s="69" t="s">
        <v>155</v>
      </c>
      <c r="B16" s="70">
        <v>50000</v>
      </c>
      <c r="C16" s="70">
        <v>50000</v>
      </c>
      <c r="D16" s="70">
        <v>50000</v>
      </c>
      <c r="E16" s="33"/>
      <c r="F16" s="33"/>
      <c r="G16" s="25"/>
      <c r="H16" s="7"/>
    </row>
    <row r="17" spans="1:8" ht="28.5">
      <c r="A17" s="69" t="s">
        <v>156</v>
      </c>
      <c r="B17" s="70">
        <v>200000</v>
      </c>
      <c r="C17" s="70">
        <v>200000</v>
      </c>
      <c r="D17" s="70">
        <v>200000</v>
      </c>
      <c r="E17" s="33"/>
      <c r="F17" s="33"/>
      <c r="G17" s="25"/>
      <c r="H17" s="7"/>
    </row>
    <row r="18" spans="1:8" ht="14.25">
      <c r="A18" s="33"/>
      <c r="C18" s="22"/>
      <c r="D18" s="22"/>
      <c r="E18" s="33"/>
      <c r="F18" s="33"/>
      <c r="G18" s="25"/>
      <c r="H18" s="7"/>
    </row>
    <row r="19" spans="1:8" ht="14.25">
      <c r="A19" s="33"/>
      <c r="B19" s="22"/>
      <c r="C19" s="22"/>
      <c r="D19" s="22"/>
      <c r="E19" s="33"/>
      <c r="F19" s="33"/>
      <c r="G19" s="25"/>
      <c r="H19" s="7"/>
    </row>
    <row r="20" spans="1:8" ht="14.25">
      <c r="A20" s="33"/>
      <c r="B20" s="22"/>
      <c r="C20" s="33"/>
      <c r="D20" s="33"/>
      <c r="E20" s="33"/>
      <c r="F20" s="22"/>
      <c r="G20" s="25"/>
      <c r="H20" s="7"/>
    </row>
    <row r="21" spans="1:8" ht="14.25">
      <c r="A21" s="33"/>
      <c r="B21" s="22"/>
      <c r="C21" s="33"/>
      <c r="D21" s="33"/>
      <c r="E21" s="33"/>
      <c r="F21" s="22"/>
      <c r="G21" s="25"/>
      <c r="H21" s="7"/>
    </row>
    <row r="22" spans="1:8" ht="14.25">
      <c r="A22" s="33"/>
      <c r="B22" s="22"/>
      <c r="C22" s="33"/>
      <c r="D22" s="33"/>
      <c r="E22" s="33"/>
      <c r="F22" s="22"/>
      <c r="G22" s="25"/>
      <c r="H22" s="7"/>
    </row>
    <row r="23" spans="1:8" ht="14.25">
      <c r="A23" s="33"/>
      <c r="B23" s="22"/>
      <c r="C23" s="33"/>
      <c r="D23" s="33"/>
      <c r="E23" s="33"/>
      <c r="F23" s="22"/>
      <c r="G23" s="25"/>
      <c r="H23" s="7"/>
    </row>
    <row r="24" spans="1:8" ht="14.25">
      <c r="A24" s="33"/>
      <c r="B24" s="33"/>
      <c r="C24" s="33"/>
      <c r="D24" s="33"/>
      <c r="E24" s="33"/>
      <c r="F24" s="33"/>
      <c r="G24" s="25"/>
      <c r="H24" s="7"/>
    </row>
    <row r="25" spans="1:8" ht="14.25">
      <c r="A25" s="33"/>
      <c r="B25" s="33"/>
      <c r="C25" s="33"/>
      <c r="D25" s="33"/>
      <c r="E25" s="33"/>
      <c r="F25" s="33"/>
      <c r="G25" s="25"/>
      <c r="H25" s="7"/>
    </row>
    <row r="26" spans="1:8" ht="14.25">
      <c r="A26" s="33"/>
      <c r="B26" s="33"/>
      <c r="C26" s="33"/>
      <c r="D26" s="33"/>
      <c r="E26" s="33"/>
      <c r="F26" s="33"/>
      <c r="G26" s="25"/>
      <c r="H26" s="7"/>
    </row>
    <row r="27" spans="1:8" ht="14.25">
      <c r="A27" s="33"/>
      <c r="B27" s="33"/>
      <c r="C27" s="33"/>
      <c r="D27" s="33"/>
      <c r="E27" s="33"/>
      <c r="F27" s="33"/>
      <c r="G27" s="25"/>
      <c r="H27" s="7"/>
    </row>
    <row r="28" spans="1:8" ht="14.25">
      <c r="A28" s="33"/>
      <c r="B28" s="22"/>
      <c r="C28" s="22"/>
      <c r="D28" s="22"/>
      <c r="E28" s="33"/>
      <c r="F28" s="33"/>
      <c r="G28" s="25"/>
      <c r="H28" s="7"/>
    </row>
    <row r="29" spans="1:8" ht="14.25">
      <c r="A29" s="33"/>
      <c r="B29" s="22"/>
      <c r="C29" s="22"/>
      <c r="D29" s="22"/>
      <c r="E29" s="33"/>
      <c r="F29" s="33"/>
      <c r="G29" s="25"/>
      <c r="H29" s="7"/>
    </row>
    <row r="30" spans="1:8" ht="14.25">
      <c r="A30" s="33"/>
      <c r="B30" s="22"/>
      <c r="C30" s="22"/>
      <c r="D30" s="22"/>
      <c r="E30" s="33"/>
      <c r="F30" s="33"/>
      <c r="G30" s="25"/>
      <c r="H30" s="7"/>
    </row>
    <row r="31" spans="1:8" ht="14.25">
      <c r="A31" s="33"/>
      <c r="B31" s="22"/>
      <c r="C31" s="22"/>
      <c r="D31" s="22"/>
      <c r="E31" s="33"/>
      <c r="F31" s="33"/>
      <c r="G31" s="25"/>
      <c r="H31" s="7"/>
    </row>
    <row r="32" spans="1:8" ht="14.25">
      <c r="A32" s="33"/>
      <c r="B32" s="22"/>
      <c r="C32" s="22"/>
      <c r="D32" s="22"/>
      <c r="E32" s="33"/>
      <c r="F32" s="33"/>
      <c r="G32" s="25"/>
      <c r="H32" s="7"/>
    </row>
    <row r="33" spans="1:8" ht="14.25">
      <c r="A33" s="33"/>
      <c r="B33" s="22"/>
      <c r="C33" s="22"/>
      <c r="D33" s="22"/>
      <c r="E33" s="33"/>
      <c r="F33" s="33"/>
      <c r="G33" s="25"/>
      <c r="H33" s="7"/>
    </row>
    <row r="34" spans="1:8" ht="14.25">
      <c r="A34" s="33"/>
      <c r="B34" s="22"/>
      <c r="C34" s="22"/>
      <c r="D34" s="22"/>
      <c r="E34" s="33"/>
      <c r="F34" s="33"/>
      <c r="G34" s="25"/>
      <c r="H34" s="7"/>
    </row>
    <row r="35" spans="1:8" ht="14.25">
      <c r="A35" s="33"/>
      <c r="B35" s="22"/>
      <c r="C35" s="22"/>
      <c r="D35" s="22"/>
      <c r="E35" s="33"/>
      <c r="F35" s="33"/>
      <c r="G35" s="25"/>
      <c r="H35" s="7"/>
    </row>
  </sheetData>
  <sheetProtection/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43" right="0.35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zoomScalePageLayoutView="0" workbookViewId="0" topLeftCell="A1">
      <selection activeCell="F11" sqref="F11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10.25390625" style="0" customWidth="1"/>
    <col min="4" max="4" width="22.125" style="0" bestFit="1" customWidth="1"/>
    <col min="5" max="5" width="3.625" style="0" bestFit="1" customWidth="1"/>
    <col min="6" max="6" width="14.25390625" style="0" customWidth="1"/>
    <col min="7" max="7" width="8.125" style="0" customWidth="1"/>
    <col min="8" max="8" width="9.625" style="0" customWidth="1"/>
  </cols>
  <sheetData>
    <row r="1" ht="14.25">
      <c r="A1" s="1" t="s">
        <v>157</v>
      </c>
    </row>
    <row r="2" spans="1:8" ht="18.75">
      <c r="A2" s="150" t="s">
        <v>158</v>
      </c>
      <c r="B2" s="150"/>
      <c r="C2" s="150"/>
      <c r="D2" s="150"/>
      <c r="E2" s="150"/>
      <c r="F2" s="150"/>
      <c r="G2" s="150"/>
      <c r="H2" s="150"/>
    </row>
    <row r="3" spans="1:8" ht="14.25">
      <c r="A3" s="51" t="s">
        <v>94</v>
      </c>
      <c r="B3" s="52"/>
      <c r="C3" s="53" t="s">
        <v>95</v>
      </c>
      <c r="D3" s="52"/>
      <c r="E3" s="52"/>
      <c r="F3" s="54"/>
      <c r="G3" s="52"/>
      <c r="H3" s="55" t="s">
        <v>56</v>
      </c>
    </row>
    <row r="4" spans="1:8" ht="14.25">
      <c r="A4" s="151" t="s">
        <v>159</v>
      </c>
      <c r="B4" s="151"/>
      <c r="C4" s="151"/>
      <c r="D4" s="151" t="s">
        <v>160</v>
      </c>
      <c r="E4" s="151"/>
      <c r="F4" s="151"/>
      <c r="G4" s="151"/>
      <c r="H4" s="151"/>
    </row>
    <row r="5" spans="1:8" ht="14.25">
      <c r="A5" s="152" t="s">
        <v>161</v>
      </c>
      <c r="B5" s="152" t="s">
        <v>162</v>
      </c>
      <c r="C5" s="152" t="s">
        <v>163</v>
      </c>
      <c r="D5" s="152" t="s">
        <v>164</v>
      </c>
      <c r="E5" s="152" t="s">
        <v>162</v>
      </c>
      <c r="F5" s="151" t="s">
        <v>163</v>
      </c>
      <c r="G5" s="151"/>
      <c r="H5" s="151"/>
    </row>
    <row r="6" spans="1:8" ht="22.5">
      <c r="A6" s="152"/>
      <c r="B6" s="152"/>
      <c r="C6" s="152"/>
      <c r="D6" s="152"/>
      <c r="E6" s="152"/>
      <c r="F6" s="56" t="s">
        <v>107</v>
      </c>
      <c r="G6" s="57" t="s">
        <v>165</v>
      </c>
      <c r="H6" s="57" t="s">
        <v>166</v>
      </c>
    </row>
    <row r="7" spans="1:8" ht="14.25">
      <c r="A7" s="56" t="s">
        <v>167</v>
      </c>
      <c r="B7" s="56"/>
      <c r="C7" s="56">
        <v>1</v>
      </c>
      <c r="D7" s="56" t="s">
        <v>167</v>
      </c>
      <c r="E7" s="56"/>
      <c r="F7" s="56">
        <v>2</v>
      </c>
      <c r="G7" s="56">
        <v>3</v>
      </c>
      <c r="H7" s="56">
        <v>4</v>
      </c>
    </row>
    <row r="8" spans="1:8" ht="14.25">
      <c r="A8" s="58" t="s">
        <v>168</v>
      </c>
      <c r="B8" s="56" t="s">
        <v>71</v>
      </c>
      <c r="C8" s="41">
        <v>3884093</v>
      </c>
      <c r="D8" s="58" t="s">
        <v>169</v>
      </c>
      <c r="E8" s="56" t="s">
        <v>170</v>
      </c>
      <c r="F8" s="59">
        <v>2742208</v>
      </c>
      <c r="G8" s="59">
        <v>2742208</v>
      </c>
      <c r="H8" s="60"/>
    </row>
    <row r="9" spans="1:8" ht="14.25">
      <c r="A9" s="58" t="s">
        <v>171</v>
      </c>
      <c r="B9" s="56" t="s">
        <v>72</v>
      </c>
      <c r="C9" s="59"/>
      <c r="D9" s="58" t="s">
        <v>172</v>
      </c>
      <c r="E9" s="56" t="s">
        <v>173</v>
      </c>
      <c r="F9" s="60"/>
      <c r="G9" s="60"/>
      <c r="H9" s="60"/>
    </row>
    <row r="10" spans="1:8" ht="14.25">
      <c r="A10" s="58"/>
      <c r="B10" s="56" t="s">
        <v>73</v>
      </c>
      <c r="C10" s="60"/>
      <c r="D10" s="58" t="s">
        <v>174</v>
      </c>
      <c r="E10" s="56" t="s">
        <v>175</v>
      </c>
      <c r="F10" s="59"/>
      <c r="G10" s="59"/>
      <c r="H10" s="60"/>
    </row>
    <row r="11" spans="1:8" ht="14.25">
      <c r="A11" s="58"/>
      <c r="B11" s="56" t="s">
        <v>74</v>
      </c>
      <c r="C11" s="60"/>
      <c r="D11" s="58" t="s">
        <v>176</v>
      </c>
      <c r="E11" s="56" t="s">
        <v>177</v>
      </c>
      <c r="F11" s="59"/>
      <c r="G11" s="59"/>
      <c r="H11" s="60"/>
    </row>
    <row r="12" spans="1:8" ht="14.25">
      <c r="A12" s="58"/>
      <c r="B12" s="56" t="s">
        <v>75</v>
      </c>
      <c r="C12" s="60"/>
      <c r="D12" s="58" t="s">
        <v>178</v>
      </c>
      <c r="E12" s="56" t="s">
        <v>179</v>
      </c>
      <c r="F12" s="59"/>
      <c r="G12" s="59"/>
      <c r="H12" s="59"/>
    </row>
    <row r="13" spans="1:8" ht="14.25">
      <c r="A13" s="58"/>
      <c r="B13" s="56" t="s">
        <v>76</v>
      </c>
      <c r="C13" s="60"/>
      <c r="D13" s="58" t="s">
        <v>180</v>
      </c>
      <c r="E13" s="56" t="s">
        <v>181</v>
      </c>
      <c r="F13" s="59"/>
      <c r="G13" s="59"/>
      <c r="H13" s="60"/>
    </row>
    <row r="14" spans="1:8" ht="14.25">
      <c r="A14" s="58"/>
      <c r="B14" s="56" t="s">
        <v>77</v>
      </c>
      <c r="C14" s="60"/>
      <c r="D14" s="58" t="s">
        <v>182</v>
      </c>
      <c r="E14" s="56" t="s">
        <v>183</v>
      </c>
      <c r="F14" s="59"/>
      <c r="G14" s="59"/>
      <c r="H14" s="59"/>
    </row>
    <row r="15" spans="1:8" ht="14.25">
      <c r="A15" s="58"/>
      <c r="B15" s="56" t="s">
        <v>184</v>
      </c>
      <c r="C15" s="60"/>
      <c r="D15" s="58" t="s">
        <v>185</v>
      </c>
      <c r="E15" s="56" t="s">
        <v>186</v>
      </c>
      <c r="F15" s="59">
        <v>1020904</v>
      </c>
      <c r="G15" s="59">
        <v>1020904</v>
      </c>
      <c r="H15" s="59"/>
    </row>
    <row r="16" spans="1:8" ht="14.25">
      <c r="A16" s="58"/>
      <c r="B16" s="56" t="s">
        <v>187</v>
      </c>
      <c r="C16" s="60"/>
      <c r="D16" s="61" t="s">
        <v>188</v>
      </c>
      <c r="E16" s="56" t="s">
        <v>189</v>
      </c>
      <c r="F16" s="59">
        <v>120981</v>
      </c>
      <c r="G16" s="59">
        <v>120981</v>
      </c>
      <c r="H16" s="60"/>
    </row>
    <row r="17" spans="1:8" ht="14.25">
      <c r="A17" s="58"/>
      <c r="B17" s="56" t="s">
        <v>190</v>
      </c>
      <c r="C17" s="60"/>
      <c r="D17" s="58" t="s">
        <v>191</v>
      </c>
      <c r="E17" s="56" t="s">
        <v>192</v>
      </c>
      <c r="F17" s="59"/>
      <c r="G17" s="59"/>
      <c r="H17" s="60"/>
    </row>
    <row r="18" spans="1:8" ht="14.25">
      <c r="A18" s="58"/>
      <c r="B18" s="56" t="s">
        <v>193</v>
      </c>
      <c r="C18" s="60"/>
      <c r="D18" s="58" t="s">
        <v>194</v>
      </c>
      <c r="E18" s="56" t="s">
        <v>195</v>
      </c>
      <c r="F18" s="59"/>
      <c r="G18" s="59"/>
      <c r="H18" s="59"/>
    </row>
    <row r="19" spans="1:8" ht="14.25">
      <c r="A19" s="58"/>
      <c r="B19" s="56" t="s">
        <v>196</v>
      </c>
      <c r="C19" s="60"/>
      <c r="D19" s="58" t="s">
        <v>197</v>
      </c>
      <c r="E19" s="56" t="s">
        <v>198</v>
      </c>
      <c r="F19" s="59"/>
      <c r="G19" s="59"/>
      <c r="H19" s="59"/>
    </row>
    <row r="20" spans="1:8" ht="14.25">
      <c r="A20" s="58"/>
      <c r="B20" s="56" t="s">
        <v>199</v>
      </c>
      <c r="C20" s="60"/>
      <c r="D20" s="58" t="s">
        <v>200</v>
      </c>
      <c r="E20" s="56" t="s">
        <v>201</v>
      </c>
      <c r="F20" s="59"/>
      <c r="G20" s="59"/>
      <c r="H20" s="60"/>
    </row>
    <row r="21" spans="1:8" ht="14.25">
      <c r="A21" s="58"/>
      <c r="B21" s="56" t="s">
        <v>202</v>
      </c>
      <c r="C21" s="60"/>
      <c r="D21" s="58" t="s">
        <v>203</v>
      </c>
      <c r="E21" s="56" t="s">
        <v>204</v>
      </c>
      <c r="F21" s="59"/>
      <c r="G21" s="59"/>
      <c r="H21" s="59"/>
    </row>
    <row r="22" spans="1:8" ht="14.25">
      <c r="A22" s="58"/>
      <c r="B22" s="56" t="s">
        <v>205</v>
      </c>
      <c r="C22" s="60"/>
      <c r="D22" s="58" t="s">
        <v>206</v>
      </c>
      <c r="E22" s="56" t="s">
        <v>207</v>
      </c>
      <c r="F22" s="59"/>
      <c r="G22" s="59"/>
      <c r="H22" s="60"/>
    </row>
    <row r="23" spans="1:8" ht="14.25">
      <c r="A23" s="58"/>
      <c r="B23" s="56" t="s">
        <v>208</v>
      </c>
      <c r="C23" s="60"/>
      <c r="D23" s="58" t="s">
        <v>209</v>
      </c>
      <c r="E23" s="56" t="s">
        <v>210</v>
      </c>
      <c r="F23" s="59"/>
      <c r="G23" s="59"/>
      <c r="H23" s="60"/>
    </row>
    <row r="24" spans="1:8" ht="14.25">
      <c r="A24" s="58"/>
      <c r="B24" s="56" t="s">
        <v>211</v>
      </c>
      <c r="C24" s="60"/>
      <c r="D24" s="58" t="s">
        <v>212</v>
      </c>
      <c r="E24" s="56" t="s">
        <v>213</v>
      </c>
      <c r="F24" s="60"/>
      <c r="G24" s="60"/>
      <c r="H24" s="60"/>
    </row>
    <row r="25" spans="1:8" ht="14.25">
      <c r="A25" s="58"/>
      <c r="B25" s="56" t="s">
        <v>214</v>
      </c>
      <c r="C25" s="60"/>
      <c r="D25" s="58" t="s">
        <v>215</v>
      </c>
      <c r="E25" s="56" t="s">
        <v>216</v>
      </c>
      <c r="F25" s="59"/>
      <c r="G25" s="59"/>
      <c r="H25" s="60"/>
    </row>
    <row r="26" spans="1:8" ht="14.25">
      <c r="A26" s="58"/>
      <c r="B26" s="56" t="s">
        <v>217</v>
      </c>
      <c r="C26" s="60"/>
      <c r="D26" s="58" t="s">
        <v>218</v>
      </c>
      <c r="E26" s="56" t="s">
        <v>219</v>
      </c>
      <c r="F26" s="59"/>
      <c r="G26" s="59"/>
      <c r="H26" s="60"/>
    </row>
    <row r="27" spans="1:8" ht="14.25">
      <c r="A27" s="58"/>
      <c r="B27" s="56" t="s">
        <v>220</v>
      </c>
      <c r="C27" s="60"/>
      <c r="D27" s="58" t="s">
        <v>221</v>
      </c>
      <c r="E27" s="56" t="s">
        <v>222</v>
      </c>
      <c r="F27" s="59"/>
      <c r="G27" s="59"/>
      <c r="H27" s="60"/>
    </row>
    <row r="28" spans="1:8" ht="14.25">
      <c r="A28" s="58"/>
      <c r="B28" s="56" t="s">
        <v>223</v>
      </c>
      <c r="C28" s="60"/>
      <c r="D28" s="58" t="s">
        <v>224</v>
      </c>
      <c r="E28" s="56" t="s">
        <v>225</v>
      </c>
      <c r="F28" s="59"/>
      <c r="G28" s="59"/>
      <c r="H28" s="60"/>
    </row>
    <row r="29" spans="1:8" ht="14.25">
      <c r="A29" s="58"/>
      <c r="B29" s="56" t="s">
        <v>226</v>
      </c>
      <c r="C29" s="60"/>
      <c r="D29" s="58" t="s">
        <v>227</v>
      </c>
      <c r="E29" s="56" t="s">
        <v>228</v>
      </c>
      <c r="F29" s="59"/>
      <c r="G29" s="59"/>
      <c r="H29" s="59"/>
    </row>
    <row r="30" spans="1:8" ht="14.25">
      <c r="A30" s="58"/>
      <c r="B30" s="56" t="s">
        <v>229</v>
      </c>
      <c r="C30" s="60"/>
      <c r="D30" s="58"/>
      <c r="E30" s="56" t="s">
        <v>230</v>
      </c>
      <c r="F30" s="60"/>
      <c r="G30" s="60"/>
      <c r="H30" s="60"/>
    </row>
    <row r="31" spans="1:8" ht="14.25">
      <c r="A31" s="62" t="s">
        <v>58</v>
      </c>
      <c r="B31" s="56" t="s">
        <v>231</v>
      </c>
      <c r="C31" s="41">
        <v>3884093</v>
      </c>
      <c r="D31" s="63" t="s">
        <v>96</v>
      </c>
      <c r="E31" s="56" t="s">
        <v>232</v>
      </c>
      <c r="F31" s="41">
        <v>3884093</v>
      </c>
      <c r="G31" s="41">
        <v>3884093</v>
      </c>
      <c r="H31" s="63"/>
    </row>
    <row r="32" spans="1:8" ht="14.25">
      <c r="A32" s="58"/>
      <c r="B32" s="56" t="s">
        <v>233</v>
      </c>
      <c r="C32" s="60"/>
      <c r="D32" s="64"/>
      <c r="E32" s="56" t="s">
        <v>234</v>
      </c>
      <c r="F32" s="64"/>
      <c r="G32" s="64"/>
      <c r="H32" s="64"/>
    </row>
    <row r="33" spans="1:8" ht="14.25">
      <c r="A33" s="58" t="s">
        <v>235</v>
      </c>
      <c r="B33" s="56" t="s">
        <v>236</v>
      </c>
      <c r="C33" s="59"/>
      <c r="D33" s="64" t="s">
        <v>237</v>
      </c>
      <c r="E33" s="56" t="s">
        <v>238</v>
      </c>
      <c r="F33" s="64"/>
      <c r="G33" s="64"/>
      <c r="H33" s="64"/>
    </row>
    <row r="34" spans="1:8" ht="14.25">
      <c r="A34" s="58" t="s">
        <v>168</v>
      </c>
      <c r="B34" s="56" t="s">
        <v>239</v>
      </c>
      <c r="C34" s="59"/>
      <c r="D34" s="64" t="s">
        <v>240</v>
      </c>
      <c r="E34" s="56" t="s">
        <v>241</v>
      </c>
      <c r="F34" s="64"/>
      <c r="G34" s="64"/>
      <c r="H34" s="64"/>
    </row>
    <row r="35" spans="1:8" ht="14.25">
      <c r="A35" s="58" t="s">
        <v>171</v>
      </c>
      <c r="B35" s="56" t="s">
        <v>242</v>
      </c>
      <c r="C35" s="59"/>
      <c r="D35" s="64" t="s">
        <v>243</v>
      </c>
      <c r="E35" s="56" t="s">
        <v>244</v>
      </c>
      <c r="F35" s="64"/>
      <c r="G35" s="64"/>
      <c r="H35" s="64"/>
    </row>
    <row r="36" spans="1:8" ht="14.25">
      <c r="A36" s="58"/>
      <c r="B36" s="56" t="s">
        <v>245</v>
      </c>
      <c r="C36" s="60"/>
      <c r="D36" s="64"/>
      <c r="E36" s="56" t="s">
        <v>246</v>
      </c>
      <c r="F36" s="64"/>
      <c r="G36" s="64"/>
      <c r="H36" s="64"/>
    </row>
    <row r="37" spans="1:8" ht="14.25">
      <c r="A37" s="62" t="s">
        <v>247</v>
      </c>
      <c r="B37" s="56" t="s">
        <v>248</v>
      </c>
      <c r="C37" s="41">
        <v>3884093</v>
      </c>
      <c r="D37" s="63" t="s">
        <v>249</v>
      </c>
      <c r="E37" s="56" t="s">
        <v>250</v>
      </c>
      <c r="F37" s="41">
        <v>3884093</v>
      </c>
      <c r="G37" s="41">
        <v>3884093</v>
      </c>
      <c r="H37" s="63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zoomScalePageLayoutView="0" workbookViewId="0" topLeftCell="A1">
      <selection activeCell="K22" sqref="K22"/>
    </sheetView>
  </sheetViews>
  <sheetFormatPr defaultColWidth="9.00390625" defaultRowHeight="14.25"/>
  <cols>
    <col min="1" max="3" width="7.50390625" style="0" customWidth="1"/>
    <col min="4" max="4" width="21.00390625" style="0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2" ht="14.25">
      <c r="A1" s="153" t="s">
        <v>251</v>
      </c>
      <c r="B1" s="153"/>
    </row>
    <row r="2" spans="1:7" ht="21">
      <c r="A2" s="154" t="s">
        <v>252</v>
      </c>
      <c r="B2" s="155"/>
      <c r="C2" s="155"/>
      <c r="D2" s="155"/>
      <c r="E2" s="155"/>
      <c r="F2" s="155"/>
      <c r="G2" s="155"/>
    </row>
    <row r="3" spans="1:7" ht="15">
      <c r="A3" s="36" t="s">
        <v>94</v>
      </c>
      <c r="B3" s="37"/>
      <c r="C3" s="38" t="s">
        <v>95</v>
      </c>
      <c r="D3" s="37"/>
      <c r="F3" s="37"/>
      <c r="G3" s="39" t="s">
        <v>56</v>
      </c>
    </row>
    <row r="4" spans="1:7" ht="21" customHeight="1">
      <c r="A4" s="156" t="s">
        <v>253</v>
      </c>
      <c r="B4" s="156"/>
      <c r="C4" s="156"/>
      <c r="D4" s="156" t="s">
        <v>66</v>
      </c>
      <c r="E4" s="156" t="s">
        <v>254</v>
      </c>
      <c r="F4" s="156"/>
      <c r="G4" s="156"/>
    </row>
    <row r="5" spans="1:7" ht="21" customHeight="1">
      <c r="A5" s="156" t="s">
        <v>65</v>
      </c>
      <c r="B5" s="156"/>
      <c r="C5" s="156"/>
      <c r="D5" s="156"/>
      <c r="E5" s="156" t="s">
        <v>107</v>
      </c>
      <c r="F5" s="156" t="s">
        <v>97</v>
      </c>
      <c r="G5" s="156" t="s">
        <v>98</v>
      </c>
    </row>
    <row r="6" spans="1:7" ht="21" customHeight="1">
      <c r="A6" s="40" t="s">
        <v>67</v>
      </c>
      <c r="B6" s="40" t="s">
        <v>68</v>
      </c>
      <c r="C6" s="40" t="s">
        <v>69</v>
      </c>
      <c r="D6" s="156"/>
      <c r="E6" s="156"/>
      <c r="F6" s="156"/>
      <c r="G6" s="156"/>
    </row>
    <row r="7" spans="1:7" ht="21" customHeight="1">
      <c r="A7" s="157" t="s">
        <v>255</v>
      </c>
      <c r="B7" s="157"/>
      <c r="C7" s="157"/>
      <c r="D7" s="157"/>
      <c r="E7" s="41">
        <v>3884093</v>
      </c>
      <c r="F7" s="41">
        <v>3884093</v>
      </c>
      <c r="G7" s="42"/>
    </row>
    <row r="8" spans="1:7" s="14" customFormat="1" ht="21" customHeight="1">
      <c r="A8" s="116" t="s">
        <v>79</v>
      </c>
      <c r="B8" s="116"/>
      <c r="C8" s="116"/>
      <c r="D8" s="43" t="s">
        <v>80</v>
      </c>
      <c r="E8" s="44">
        <v>2742208</v>
      </c>
      <c r="F8" s="44">
        <v>2742208</v>
      </c>
      <c r="G8" s="45"/>
    </row>
    <row r="9" spans="1:7" ht="21" customHeight="1">
      <c r="A9" s="117">
        <v>20133</v>
      </c>
      <c r="B9" s="118"/>
      <c r="C9" s="118"/>
      <c r="D9" s="43" t="s">
        <v>81</v>
      </c>
      <c r="E9" s="47">
        <v>2742208</v>
      </c>
      <c r="F9" s="47">
        <v>2742208</v>
      </c>
      <c r="G9" s="42"/>
    </row>
    <row r="10" spans="1:7" ht="21" customHeight="1">
      <c r="A10" s="117">
        <v>2013301</v>
      </c>
      <c r="B10" s="118"/>
      <c r="C10" s="118"/>
      <c r="D10" s="43" t="s">
        <v>82</v>
      </c>
      <c r="E10" s="47">
        <v>1645744</v>
      </c>
      <c r="F10" s="47">
        <v>1645744</v>
      </c>
      <c r="G10" s="42"/>
    </row>
    <row r="11" spans="1:7" ht="21" customHeight="1">
      <c r="A11" s="117">
        <v>2013301</v>
      </c>
      <c r="B11" s="118"/>
      <c r="C11" s="118"/>
      <c r="D11" s="43" t="s">
        <v>83</v>
      </c>
      <c r="E11" s="47">
        <v>1006000</v>
      </c>
      <c r="F11" s="47">
        <v>1006000</v>
      </c>
      <c r="G11" s="42"/>
    </row>
    <row r="12" spans="1:7" ht="21" customHeight="1">
      <c r="A12" s="117">
        <v>208</v>
      </c>
      <c r="B12" s="118"/>
      <c r="C12" s="118"/>
      <c r="D12" s="43" t="s">
        <v>84</v>
      </c>
      <c r="E12" s="48">
        <v>1020904</v>
      </c>
      <c r="F12" s="48">
        <v>1020904</v>
      </c>
      <c r="G12" s="42"/>
    </row>
    <row r="13" spans="1:7" ht="21" customHeight="1">
      <c r="A13" s="117">
        <v>20805</v>
      </c>
      <c r="B13" s="118"/>
      <c r="C13" s="118"/>
      <c r="D13" s="43" t="s">
        <v>85</v>
      </c>
      <c r="E13" s="48">
        <v>1020904</v>
      </c>
      <c r="F13" s="48">
        <v>1020904</v>
      </c>
      <c r="G13" s="42"/>
    </row>
    <row r="14" spans="1:7" ht="34.5" customHeight="1">
      <c r="A14" s="117">
        <v>2050501</v>
      </c>
      <c r="B14" s="118"/>
      <c r="C14" s="118"/>
      <c r="D14" s="43" t="s">
        <v>86</v>
      </c>
      <c r="E14" s="48">
        <v>862176</v>
      </c>
      <c r="F14" s="48">
        <v>862176</v>
      </c>
      <c r="G14" s="42"/>
    </row>
    <row r="15" spans="1:7" ht="21" customHeight="1">
      <c r="A15" s="117">
        <v>2080502</v>
      </c>
      <c r="B15" s="118"/>
      <c r="C15" s="118"/>
      <c r="D15" s="43" t="s">
        <v>87</v>
      </c>
      <c r="E15" s="48">
        <v>158728</v>
      </c>
      <c r="F15" s="48">
        <v>158728</v>
      </c>
      <c r="G15" s="42"/>
    </row>
    <row r="16" spans="1:7" ht="34.5" customHeight="1">
      <c r="A16" s="117">
        <v>210</v>
      </c>
      <c r="B16" s="118"/>
      <c r="C16" s="118"/>
      <c r="D16" s="43" t="s">
        <v>88</v>
      </c>
      <c r="E16" s="48">
        <v>120981</v>
      </c>
      <c r="F16" s="48">
        <v>120981</v>
      </c>
      <c r="G16" s="42"/>
    </row>
    <row r="17" spans="1:7" ht="21" customHeight="1">
      <c r="A17" s="117">
        <v>21005</v>
      </c>
      <c r="B17" s="118"/>
      <c r="C17" s="118"/>
      <c r="D17" s="43" t="s">
        <v>89</v>
      </c>
      <c r="E17" s="48">
        <v>120981</v>
      </c>
      <c r="F17" s="48">
        <v>120981</v>
      </c>
      <c r="G17" s="42"/>
    </row>
    <row r="18" spans="1:7" ht="21" customHeight="1">
      <c r="A18" s="117">
        <v>2100501</v>
      </c>
      <c r="B18" s="118"/>
      <c r="C18" s="118"/>
      <c r="D18" s="43" t="s">
        <v>90</v>
      </c>
      <c r="E18" s="48">
        <v>96186</v>
      </c>
      <c r="F18" s="48">
        <v>96186</v>
      </c>
      <c r="G18" s="42"/>
    </row>
    <row r="19" spans="1:7" ht="21" customHeight="1">
      <c r="A19" s="117">
        <v>2100503</v>
      </c>
      <c r="B19" s="118"/>
      <c r="C19" s="118"/>
      <c r="D19" s="43" t="s">
        <v>91</v>
      </c>
      <c r="E19" s="48">
        <v>24795</v>
      </c>
      <c r="F19" s="48">
        <v>24795</v>
      </c>
      <c r="G19" s="42"/>
    </row>
    <row r="20" spans="1:7" ht="21" customHeight="1">
      <c r="A20" s="158"/>
      <c r="B20" s="158"/>
      <c r="C20" s="158"/>
      <c r="D20" s="49"/>
      <c r="E20" s="50"/>
      <c r="F20" s="50"/>
      <c r="G20" s="42"/>
    </row>
    <row r="21" spans="1:7" ht="21" customHeight="1">
      <c r="A21" s="158"/>
      <c r="B21" s="158"/>
      <c r="C21" s="158"/>
      <c r="D21" s="49"/>
      <c r="E21" s="42"/>
      <c r="F21" s="42"/>
      <c r="G21" s="42"/>
    </row>
  </sheetData>
  <sheetProtection/>
  <mergeCells count="24">
    <mergeCell ref="A20:C20"/>
    <mergeCell ref="A21:C21"/>
    <mergeCell ref="D4:D6"/>
    <mergeCell ref="E5:E6"/>
    <mergeCell ref="F5:F6"/>
    <mergeCell ref="G5:G6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1:B1"/>
    <mergeCell ref="A2:G2"/>
    <mergeCell ref="A4:C4"/>
    <mergeCell ref="E4:G4"/>
    <mergeCell ref="A5:C5"/>
    <mergeCell ref="A7:D7"/>
  </mergeCells>
  <printOptions/>
  <pageMargins left="0.67" right="0.63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44"/>
  <sheetViews>
    <sheetView zoomScaleSheetLayoutView="100" zoomScalePageLayoutView="0" workbookViewId="0" topLeftCell="A3">
      <selection activeCell="H9" sqref="H9"/>
    </sheetView>
  </sheetViews>
  <sheetFormatPr defaultColWidth="9.00390625" defaultRowHeight="14.25"/>
  <cols>
    <col min="1" max="1" width="27.875" style="14" customWidth="1"/>
    <col min="2" max="2" width="16.00390625" style="14" bestFit="1" customWidth="1"/>
    <col min="3" max="3" width="18.50390625" style="14" customWidth="1"/>
    <col min="4" max="4" width="22.875" style="14" customWidth="1"/>
    <col min="5" max="16384" width="9.00390625" style="14" customWidth="1"/>
  </cols>
  <sheetData>
    <row r="1" ht="14.25">
      <c r="A1" s="15" t="s">
        <v>256</v>
      </c>
    </row>
    <row r="2" spans="1:4" ht="18.75">
      <c r="A2" s="132" t="s">
        <v>257</v>
      </c>
      <c r="B2" s="132"/>
      <c r="C2" s="132"/>
      <c r="D2" s="132"/>
    </row>
    <row r="3" spans="1:4" ht="14.25">
      <c r="A3" s="14" t="s">
        <v>94</v>
      </c>
      <c r="B3" s="16" t="s">
        <v>95</v>
      </c>
      <c r="C3" s="17"/>
      <c r="D3" s="34" t="s">
        <v>3</v>
      </c>
    </row>
    <row r="4" spans="1:4" ht="24.75" customHeight="1">
      <c r="A4" s="160" t="s">
        <v>258</v>
      </c>
      <c r="B4" s="159" t="s">
        <v>259</v>
      </c>
      <c r="C4" s="159"/>
      <c r="D4" s="159"/>
    </row>
    <row r="5" spans="1:4" ht="27.75" customHeight="1">
      <c r="A5" s="160"/>
      <c r="B5" s="19" t="s">
        <v>107</v>
      </c>
      <c r="C5" s="20" t="s">
        <v>111</v>
      </c>
      <c r="D5" s="20" t="s">
        <v>112</v>
      </c>
    </row>
    <row r="6" spans="1:4" ht="14.25">
      <c r="A6" s="35" t="s">
        <v>113</v>
      </c>
      <c r="B6" s="24">
        <f>B7+B22+B30-B14-B15</f>
        <v>2901489</v>
      </c>
      <c r="C6" s="24">
        <f>C7+C22+C30-C14-C15</f>
        <v>2901489</v>
      </c>
      <c r="D6" s="24">
        <f>D7+D22+D30-D14-D15</f>
        <v>2901489</v>
      </c>
    </row>
    <row r="7" spans="1:4" ht="14.25">
      <c r="A7" s="33" t="s">
        <v>114</v>
      </c>
      <c r="B7" s="24">
        <v>2643333</v>
      </c>
      <c r="C7" s="24">
        <v>2643333</v>
      </c>
      <c r="D7" s="24">
        <v>2643333</v>
      </c>
    </row>
    <row r="8" spans="1:4" ht="14.25">
      <c r="A8" s="33" t="s">
        <v>115</v>
      </c>
      <c r="B8" s="24">
        <v>909870</v>
      </c>
      <c r="C8" s="24">
        <v>909870</v>
      </c>
      <c r="D8" s="24">
        <v>909870</v>
      </c>
    </row>
    <row r="9" spans="1:4" ht="14.25">
      <c r="A9" s="33" t="s">
        <v>116</v>
      </c>
      <c r="B9" s="24">
        <v>61872</v>
      </c>
      <c r="C9" s="24">
        <v>61872</v>
      </c>
      <c r="D9" s="24">
        <v>61872</v>
      </c>
    </row>
    <row r="10" spans="1:4" ht="14.25">
      <c r="A10" s="33" t="s">
        <v>117</v>
      </c>
      <c r="B10" s="22">
        <v>60800</v>
      </c>
      <c r="C10" s="22">
        <v>60800</v>
      </c>
      <c r="D10" s="22">
        <v>60800</v>
      </c>
    </row>
    <row r="11" spans="1:4" ht="14.25">
      <c r="A11" s="14" t="s">
        <v>118</v>
      </c>
      <c r="B11" s="22">
        <v>39670</v>
      </c>
      <c r="C11" s="22">
        <v>39670</v>
      </c>
      <c r="D11" s="22">
        <v>39670</v>
      </c>
    </row>
    <row r="12" spans="1:4" ht="14.25">
      <c r="A12" s="14" t="s">
        <v>119</v>
      </c>
      <c r="B12" s="22">
        <v>112000</v>
      </c>
      <c r="C12" s="22">
        <v>112000</v>
      </c>
      <c r="D12" s="22">
        <v>112000</v>
      </c>
    </row>
    <row r="13" spans="1:4" ht="14.25">
      <c r="A13" s="14" t="s">
        <v>120</v>
      </c>
      <c r="B13" s="22">
        <v>4000</v>
      </c>
      <c r="C13" s="22">
        <v>4000</v>
      </c>
      <c r="D13" s="22">
        <v>4000</v>
      </c>
    </row>
    <row r="14" spans="1:4" ht="14.25">
      <c r="A14" s="14" t="s">
        <v>121</v>
      </c>
      <c r="B14" s="22">
        <v>94956</v>
      </c>
      <c r="C14" s="22">
        <v>94956</v>
      </c>
      <c r="D14" s="22">
        <v>94956</v>
      </c>
    </row>
    <row r="15" spans="1:4" ht="14.25">
      <c r="A15" s="14" t="s">
        <v>122</v>
      </c>
      <c r="B15" s="22">
        <v>7584</v>
      </c>
      <c r="C15" s="22">
        <v>7584</v>
      </c>
      <c r="D15" s="22">
        <v>7584</v>
      </c>
    </row>
    <row r="16" spans="1:4" ht="14.25">
      <c r="A16" s="14" t="s">
        <v>123</v>
      </c>
      <c r="B16" s="22">
        <v>862176</v>
      </c>
      <c r="C16" s="22">
        <v>862176</v>
      </c>
      <c r="D16" s="22">
        <v>862176</v>
      </c>
    </row>
    <row r="17" spans="1:4" ht="14.25">
      <c r="A17" s="14" t="s">
        <v>124</v>
      </c>
      <c r="B17" s="22">
        <v>158728</v>
      </c>
      <c r="C17" s="22">
        <v>158728</v>
      </c>
      <c r="D17" s="22">
        <v>158728</v>
      </c>
    </row>
    <row r="18" spans="1:4" ht="14.25">
      <c r="A18" s="14" t="s">
        <v>125</v>
      </c>
      <c r="B18" s="22">
        <v>96186</v>
      </c>
      <c r="C18" s="22">
        <v>96186</v>
      </c>
      <c r="D18" s="22">
        <v>96186</v>
      </c>
    </row>
    <row r="19" spans="1:4" ht="14.25">
      <c r="A19" s="14" t="s">
        <v>126</v>
      </c>
      <c r="B19" s="22">
        <v>24795</v>
      </c>
      <c r="C19" s="22">
        <v>24795</v>
      </c>
      <c r="D19" s="22">
        <v>24795</v>
      </c>
    </row>
    <row r="20" spans="1:4" ht="14.25">
      <c r="A20" s="14" t="s">
        <v>127</v>
      </c>
      <c r="B20" s="22">
        <v>203688</v>
      </c>
      <c r="C20" s="22">
        <v>203688</v>
      </c>
      <c r="D20" s="22">
        <v>203688</v>
      </c>
    </row>
    <row r="21" spans="1:4" ht="14.25">
      <c r="A21" s="14" t="s">
        <v>128</v>
      </c>
      <c r="B21" s="22">
        <v>7008</v>
      </c>
      <c r="C21" s="22">
        <v>7008</v>
      </c>
      <c r="D21" s="22">
        <v>7008</v>
      </c>
    </row>
    <row r="22" spans="1:4" ht="14.25">
      <c r="A22" s="33" t="s">
        <v>129</v>
      </c>
      <c r="B22" s="22">
        <v>150000</v>
      </c>
      <c r="C22" s="22">
        <v>150000</v>
      </c>
      <c r="D22" s="22">
        <v>150000</v>
      </c>
    </row>
    <row r="23" spans="1:4" ht="14.25">
      <c r="A23" s="33" t="s">
        <v>130</v>
      </c>
      <c r="B23" s="22">
        <v>40000</v>
      </c>
      <c r="C23" s="22">
        <v>40000</v>
      </c>
      <c r="D23" s="22">
        <v>40000</v>
      </c>
    </row>
    <row r="24" spans="1:4" ht="14.25">
      <c r="A24" s="33" t="s">
        <v>131</v>
      </c>
      <c r="B24" s="22">
        <v>15000</v>
      </c>
      <c r="C24" s="22">
        <v>15000</v>
      </c>
      <c r="D24" s="22">
        <v>15000</v>
      </c>
    </row>
    <row r="25" spans="1:4" ht="14.25">
      <c r="A25" s="33" t="s">
        <v>132</v>
      </c>
      <c r="B25" s="22">
        <v>20000</v>
      </c>
      <c r="C25" s="22">
        <v>20000</v>
      </c>
      <c r="D25" s="22">
        <v>20000</v>
      </c>
    </row>
    <row r="26" spans="1:4" ht="14.25">
      <c r="A26" s="14" t="s">
        <v>133</v>
      </c>
      <c r="B26" s="22">
        <v>10000</v>
      </c>
      <c r="C26" s="22">
        <v>10000</v>
      </c>
      <c r="D26" s="22">
        <v>10000</v>
      </c>
    </row>
    <row r="27" spans="1:4" ht="14.25">
      <c r="A27" s="14" t="s">
        <v>134</v>
      </c>
      <c r="B27" s="30">
        <v>10000</v>
      </c>
      <c r="C27" s="30">
        <v>10000</v>
      </c>
      <c r="D27" s="30">
        <v>10000</v>
      </c>
    </row>
    <row r="28" spans="1:4" ht="14.25">
      <c r="A28" s="32" t="s">
        <v>135</v>
      </c>
      <c r="B28" s="22">
        <v>5000</v>
      </c>
      <c r="C28" s="22">
        <v>5000</v>
      </c>
      <c r="D28" s="22">
        <v>5000</v>
      </c>
    </row>
    <row r="29" spans="1:4" ht="14.25">
      <c r="A29" s="32" t="s">
        <v>136</v>
      </c>
      <c r="B29" s="22">
        <v>50000</v>
      </c>
      <c r="C29" s="22">
        <v>50000</v>
      </c>
      <c r="D29" s="22">
        <v>50000</v>
      </c>
    </row>
    <row r="30" spans="1:4" ht="14.25">
      <c r="A30" s="33" t="s">
        <v>137</v>
      </c>
      <c r="B30" s="22">
        <f>SUM(B31:B31)</f>
        <v>210696</v>
      </c>
      <c r="C30" s="22">
        <f>SUM(C31:C31)</f>
        <v>210696</v>
      </c>
      <c r="D30" s="22">
        <f>SUM(D31:D31)</f>
        <v>210696</v>
      </c>
    </row>
    <row r="31" spans="1:4" ht="14.25">
      <c r="A31" s="32" t="s">
        <v>138</v>
      </c>
      <c r="B31" s="22">
        <v>210696</v>
      </c>
      <c r="C31" s="22">
        <v>210696</v>
      </c>
      <c r="D31" s="22">
        <v>210696</v>
      </c>
    </row>
    <row r="32" spans="1:4" ht="14.25">
      <c r="A32" s="33" t="s">
        <v>139</v>
      </c>
      <c r="B32" s="32"/>
      <c r="C32" s="22"/>
      <c r="D32" s="32"/>
    </row>
    <row r="33" spans="1:4" ht="14.25">
      <c r="A33" s="33"/>
      <c r="B33" s="32"/>
      <c r="C33" s="32"/>
      <c r="D33" s="32"/>
    </row>
    <row r="34" spans="1:4" ht="14.25">
      <c r="A34" s="33"/>
      <c r="B34" s="32"/>
      <c r="C34" s="32"/>
      <c r="D34" s="32"/>
    </row>
    <row r="35" spans="1:4" ht="14.25">
      <c r="A35" s="33"/>
      <c r="B35" s="32"/>
      <c r="C35" s="32"/>
      <c r="D35" s="32"/>
    </row>
    <row r="36" spans="1:4" ht="14.25">
      <c r="A36" s="33" t="s">
        <v>140</v>
      </c>
      <c r="B36" s="32"/>
      <c r="C36" s="32"/>
      <c r="D36" s="32"/>
    </row>
    <row r="37" spans="1:4" ht="14.25">
      <c r="A37" s="33"/>
      <c r="B37" s="32"/>
      <c r="C37" s="32"/>
      <c r="D37" s="32"/>
    </row>
    <row r="38" spans="1:4" ht="14.25">
      <c r="A38" s="33"/>
      <c r="B38" s="32"/>
      <c r="C38" s="32"/>
      <c r="D38" s="32"/>
    </row>
    <row r="39" spans="1:4" ht="14.25">
      <c r="A39" s="33"/>
      <c r="B39" s="32"/>
      <c r="C39" s="32"/>
      <c r="D39" s="32"/>
    </row>
    <row r="40" spans="1:4" ht="14.25">
      <c r="A40" s="33" t="s">
        <v>141</v>
      </c>
      <c r="B40" s="32"/>
      <c r="C40" s="32"/>
      <c r="D40" s="32"/>
    </row>
    <row r="41" spans="1:4" ht="14.25">
      <c r="A41" s="33"/>
      <c r="B41" s="32"/>
      <c r="C41" s="32"/>
      <c r="D41" s="32"/>
    </row>
    <row r="42" spans="1:4" ht="14.25">
      <c r="A42" s="33"/>
      <c r="B42" s="32"/>
      <c r="C42" s="32"/>
      <c r="D42" s="32"/>
    </row>
    <row r="43" spans="1:4" ht="14.25">
      <c r="A43" s="33"/>
      <c r="B43" s="32"/>
      <c r="C43" s="32"/>
      <c r="D43" s="32"/>
    </row>
    <row r="44" spans="1:4" ht="14.25">
      <c r="A44" s="33" t="s">
        <v>102</v>
      </c>
      <c r="B44" s="32"/>
      <c r="C44" s="32"/>
      <c r="D44" s="32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44"/>
  <sheetViews>
    <sheetView zoomScaleSheetLayoutView="100" zoomScalePageLayoutView="0" workbookViewId="0" topLeftCell="A1">
      <selection activeCell="J7" sqref="J7"/>
    </sheetView>
  </sheetViews>
  <sheetFormatPr defaultColWidth="9.00390625" defaultRowHeight="14.25"/>
  <cols>
    <col min="1" max="1" width="23.375" style="14" customWidth="1"/>
    <col min="2" max="2" width="16.00390625" style="14" customWidth="1"/>
    <col min="3" max="3" width="18.50390625" style="14" customWidth="1"/>
    <col min="4" max="4" width="22.875" style="14" customWidth="1"/>
    <col min="5" max="16384" width="9.00390625" style="14" customWidth="1"/>
  </cols>
  <sheetData>
    <row r="1" ht="14.25">
      <c r="A1" s="15" t="s">
        <v>260</v>
      </c>
    </row>
    <row r="2" spans="1:4" ht="18.75">
      <c r="A2" s="132" t="s">
        <v>261</v>
      </c>
      <c r="B2" s="132"/>
      <c r="C2" s="132"/>
      <c r="D2" s="132"/>
    </row>
    <row r="3" spans="1:4" ht="14.25">
      <c r="A3" s="14" t="s">
        <v>94</v>
      </c>
      <c r="B3" s="16" t="s">
        <v>95</v>
      </c>
      <c r="C3" s="17"/>
      <c r="D3" s="18" t="s">
        <v>3</v>
      </c>
    </row>
    <row r="4" spans="1:4" ht="24.75" customHeight="1">
      <c r="A4" s="160" t="s">
        <v>258</v>
      </c>
      <c r="B4" s="159" t="s">
        <v>259</v>
      </c>
      <c r="C4" s="159"/>
      <c r="D4" s="159"/>
    </row>
    <row r="5" spans="1:4" ht="27.75" customHeight="1">
      <c r="A5" s="160"/>
      <c r="B5" s="19" t="s">
        <v>107</v>
      </c>
      <c r="C5" s="20" t="s">
        <v>111</v>
      </c>
      <c r="D5" s="20" t="s">
        <v>112</v>
      </c>
    </row>
    <row r="6" spans="1:4" ht="14.25">
      <c r="A6" s="21" t="s">
        <v>113</v>
      </c>
      <c r="B6" s="22">
        <f>B7+B22+B30-B14-B15</f>
        <v>2901489</v>
      </c>
      <c r="C6" s="23">
        <f>C7+C22+C30-C14-C15</f>
        <v>2901489</v>
      </c>
      <c r="D6" s="24">
        <f>D7+D22+D30-D14-D15</f>
        <v>2901489</v>
      </c>
    </row>
    <row r="7" spans="1:4" ht="14.25">
      <c r="A7" s="25" t="s">
        <v>114</v>
      </c>
      <c r="B7" s="22">
        <v>2643333</v>
      </c>
      <c r="C7" s="26">
        <v>2643333</v>
      </c>
      <c r="D7" s="27">
        <v>2643333</v>
      </c>
    </row>
    <row r="8" spans="1:4" ht="14.25">
      <c r="A8" s="25" t="s">
        <v>115</v>
      </c>
      <c r="B8" s="22">
        <v>909870</v>
      </c>
      <c r="C8" s="28">
        <v>909870</v>
      </c>
      <c r="D8" s="22">
        <v>909870</v>
      </c>
    </row>
    <row r="9" spans="1:4" ht="14.25">
      <c r="A9" s="25" t="s">
        <v>116</v>
      </c>
      <c r="B9" s="22">
        <v>61872</v>
      </c>
      <c r="C9" s="28">
        <v>61872</v>
      </c>
      <c r="D9" s="22">
        <v>61872</v>
      </c>
    </row>
    <row r="10" spans="1:4" ht="14.25">
      <c r="A10" s="25" t="s">
        <v>117</v>
      </c>
      <c r="B10" s="22">
        <v>60800</v>
      </c>
      <c r="C10" s="28">
        <v>60800</v>
      </c>
      <c r="D10" s="22">
        <v>60800</v>
      </c>
    </row>
    <row r="11" spans="1:4" ht="14.25">
      <c r="A11" s="14" t="s">
        <v>118</v>
      </c>
      <c r="B11" s="22">
        <v>39670</v>
      </c>
      <c r="C11" s="28">
        <v>39670</v>
      </c>
      <c r="D11" s="22">
        <v>39670</v>
      </c>
    </row>
    <row r="12" spans="1:4" ht="14.25">
      <c r="A12" s="14" t="s">
        <v>119</v>
      </c>
      <c r="B12" s="22">
        <v>112000</v>
      </c>
      <c r="C12" s="28">
        <v>112000</v>
      </c>
      <c r="D12" s="22">
        <v>112000</v>
      </c>
    </row>
    <row r="13" spans="1:4" ht="14.25">
      <c r="A13" s="14" t="s">
        <v>120</v>
      </c>
      <c r="B13" s="22">
        <v>4000</v>
      </c>
      <c r="C13" s="28">
        <v>4000</v>
      </c>
      <c r="D13" s="22">
        <v>4000</v>
      </c>
    </row>
    <row r="14" spans="1:4" ht="14.25">
      <c r="A14" s="14" t="s">
        <v>121</v>
      </c>
      <c r="B14" s="22">
        <v>94956</v>
      </c>
      <c r="C14" s="28">
        <v>94956</v>
      </c>
      <c r="D14" s="22">
        <v>94956</v>
      </c>
    </row>
    <row r="15" spans="1:4" ht="14.25">
      <c r="A15" s="14" t="s">
        <v>122</v>
      </c>
      <c r="B15" s="22">
        <v>7584</v>
      </c>
      <c r="C15" s="28">
        <v>7584</v>
      </c>
      <c r="D15" s="22">
        <v>7584</v>
      </c>
    </row>
    <row r="16" spans="1:4" ht="14.25">
      <c r="A16" s="14" t="s">
        <v>123</v>
      </c>
      <c r="B16" s="22">
        <v>862176</v>
      </c>
      <c r="C16" s="28">
        <v>862176</v>
      </c>
      <c r="D16" s="22">
        <v>862176</v>
      </c>
    </row>
    <row r="17" spans="1:4" ht="14.25">
      <c r="A17" s="14" t="s">
        <v>124</v>
      </c>
      <c r="B17" s="22">
        <v>158728</v>
      </c>
      <c r="C17" s="28">
        <v>158728</v>
      </c>
      <c r="D17" s="22">
        <v>158728</v>
      </c>
    </row>
    <row r="18" spans="1:4" ht="14.25">
      <c r="A18" s="14" t="s">
        <v>125</v>
      </c>
      <c r="B18" s="22">
        <v>96186</v>
      </c>
      <c r="C18" s="28">
        <v>96186</v>
      </c>
      <c r="D18" s="22">
        <v>96186</v>
      </c>
    </row>
    <row r="19" spans="1:4" ht="14.25">
      <c r="A19" s="14" t="s">
        <v>126</v>
      </c>
      <c r="B19" s="22">
        <v>24795</v>
      </c>
      <c r="C19" s="28">
        <v>24795</v>
      </c>
      <c r="D19" s="22">
        <v>24795</v>
      </c>
    </row>
    <row r="20" spans="1:4" ht="14.25">
      <c r="A20" s="14" t="s">
        <v>127</v>
      </c>
      <c r="B20" s="22">
        <v>203688</v>
      </c>
      <c r="C20" s="28">
        <v>203688</v>
      </c>
      <c r="D20" s="22">
        <v>203688</v>
      </c>
    </row>
    <row r="21" spans="1:4" ht="14.25">
      <c r="A21" s="14" t="s">
        <v>128</v>
      </c>
      <c r="B21" s="22">
        <v>7008</v>
      </c>
      <c r="C21" s="28">
        <v>7008</v>
      </c>
      <c r="D21" s="22">
        <v>7008</v>
      </c>
    </row>
    <row r="22" spans="1:4" ht="14.25">
      <c r="A22" s="25" t="s">
        <v>129</v>
      </c>
      <c r="B22" s="22">
        <v>150000</v>
      </c>
      <c r="C22" s="28">
        <v>150000</v>
      </c>
      <c r="D22" s="22">
        <v>150000</v>
      </c>
    </row>
    <row r="23" spans="1:4" ht="14.25">
      <c r="A23" s="25" t="s">
        <v>130</v>
      </c>
      <c r="B23" s="22">
        <v>40000</v>
      </c>
      <c r="C23" s="28">
        <v>40000</v>
      </c>
      <c r="D23" s="22">
        <v>40000</v>
      </c>
    </row>
    <row r="24" spans="1:4" ht="14.25">
      <c r="A24" s="25" t="s">
        <v>131</v>
      </c>
      <c r="B24" s="22">
        <v>15000</v>
      </c>
      <c r="C24" s="28">
        <v>15000</v>
      </c>
      <c r="D24" s="22">
        <v>15000</v>
      </c>
    </row>
    <row r="25" spans="1:4" ht="14.25">
      <c r="A25" s="25" t="s">
        <v>132</v>
      </c>
      <c r="B25" s="22">
        <v>20000</v>
      </c>
      <c r="C25" s="28">
        <v>20000</v>
      </c>
      <c r="D25" s="22">
        <v>20000</v>
      </c>
    </row>
    <row r="26" spans="1:4" ht="14.25">
      <c r="A26" s="14" t="s">
        <v>133</v>
      </c>
      <c r="B26" s="22">
        <v>10000</v>
      </c>
      <c r="C26" s="28">
        <v>10000</v>
      </c>
      <c r="D26" s="22">
        <v>10000</v>
      </c>
    </row>
    <row r="27" spans="1:4" ht="14.25">
      <c r="A27" s="14" t="s">
        <v>134</v>
      </c>
      <c r="B27" s="22">
        <v>10000</v>
      </c>
      <c r="C27" s="29">
        <v>10000</v>
      </c>
      <c r="D27" s="30">
        <v>10000</v>
      </c>
    </row>
    <row r="28" spans="1:4" ht="14.25">
      <c r="A28" s="31" t="s">
        <v>135</v>
      </c>
      <c r="B28" s="22">
        <v>5000</v>
      </c>
      <c r="C28" s="28">
        <v>5000</v>
      </c>
      <c r="D28" s="22">
        <v>5000</v>
      </c>
    </row>
    <row r="29" spans="1:4" ht="14.25">
      <c r="A29" s="31" t="s">
        <v>136</v>
      </c>
      <c r="B29" s="22">
        <v>50000</v>
      </c>
      <c r="C29" s="28">
        <v>50000</v>
      </c>
      <c r="D29" s="22">
        <v>50000</v>
      </c>
    </row>
    <row r="30" spans="1:4" ht="14.25">
      <c r="A30" s="25" t="s">
        <v>137</v>
      </c>
      <c r="B30" s="22">
        <f>SUM(B31:B31)</f>
        <v>210696</v>
      </c>
      <c r="C30" s="28">
        <f>SUM(C31:C31)</f>
        <v>210696</v>
      </c>
      <c r="D30" s="22">
        <f>SUM(D31:D31)</f>
        <v>210696</v>
      </c>
    </row>
    <row r="31" spans="1:4" ht="14.25">
      <c r="A31" s="32" t="s">
        <v>138</v>
      </c>
      <c r="B31" s="22">
        <v>210696</v>
      </c>
      <c r="C31" s="22">
        <v>210696</v>
      </c>
      <c r="D31" s="22">
        <v>210696</v>
      </c>
    </row>
    <row r="32" spans="1:4" ht="14.25">
      <c r="A32" s="33" t="s">
        <v>139</v>
      </c>
      <c r="B32" s="32"/>
      <c r="C32" s="22"/>
      <c r="D32" s="32"/>
    </row>
    <row r="33" spans="1:4" ht="14.25">
      <c r="A33" s="33"/>
      <c r="B33" s="32"/>
      <c r="C33" s="32"/>
      <c r="D33" s="32"/>
    </row>
    <row r="34" spans="1:4" ht="14.25">
      <c r="A34" s="33"/>
      <c r="B34" s="32"/>
      <c r="C34" s="32"/>
      <c r="D34" s="32"/>
    </row>
    <row r="35" spans="1:4" ht="14.25">
      <c r="A35" s="33"/>
      <c r="B35" s="32"/>
      <c r="C35" s="32"/>
      <c r="D35" s="32"/>
    </row>
    <row r="36" spans="1:4" ht="14.25">
      <c r="A36" s="33" t="s">
        <v>140</v>
      </c>
      <c r="B36" s="32"/>
      <c r="C36" s="32"/>
      <c r="D36" s="32"/>
    </row>
    <row r="37" spans="1:4" ht="14.25">
      <c r="A37" s="33"/>
      <c r="B37" s="32"/>
      <c r="C37" s="32"/>
      <c r="D37" s="32"/>
    </row>
    <row r="38" spans="1:4" ht="14.25">
      <c r="A38" s="33"/>
      <c r="B38" s="32"/>
      <c r="C38" s="32"/>
      <c r="D38" s="32"/>
    </row>
    <row r="39" spans="1:4" ht="14.25">
      <c r="A39" s="33"/>
      <c r="B39" s="32"/>
      <c r="C39" s="32"/>
      <c r="D39" s="32"/>
    </row>
    <row r="40" spans="1:4" ht="14.25">
      <c r="A40" s="33" t="s">
        <v>141</v>
      </c>
      <c r="B40" s="32"/>
      <c r="C40" s="32"/>
      <c r="D40" s="32"/>
    </row>
    <row r="41" spans="1:4" ht="14.25">
      <c r="A41" s="33"/>
      <c r="B41" s="32"/>
      <c r="C41" s="32"/>
      <c r="D41" s="32"/>
    </row>
    <row r="42" spans="1:4" ht="14.25">
      <c r="A42" s="33"/>
      <c r="B42" s="32"/>
      <c r="C42" s="32"/>
      <c r="D42" s="32"/>
    </row>
    <row r="43" spans="1:4" ht="14.25">
      <c r="A43" s="33"/>
      <c r="B43" s="32"/>
      <c r="C43" s="32"/>
      <c r="D43" s="32"/>
    </row>
    <row r="44" spans="1:4" ht="14.25">
      <c r="A44" s="33" t="s">
        <v>102</v>
      </c>
      <c r="B44" s="32"/>
      <c r="C44" s="32"/>
      <c r="D44" s="32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fg</cp:lastModifiedBy>
  <cp:lastPrinted>2017-01-16T01:32:00Z</cp:lastPrinted>
  <dcterms:created xsi:type="dcterms:W3CDTF">2011-09-13T11:12:31Z</dcterms:created>
  <dcterms:modified xsi:type="dcterms:W3CDTF">2018-04-11T08:45:21Z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