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91" firstSheet="2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<sst xmlns="http://schemas.openxmlformats.org/spreadsheetml/2006/main" count="375" uniqueCount="240">
  <si>
    <t>附件2-1</t>
  </si>
  <si>
    <t>部门收支总表</t>
  </si>
  <si>
    <t xml:space="preserve">单位名称： 乐昌市城镇环境卫生管理所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</si>
  <si>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</si>
  <si>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</si>
  <si>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</si>
  <si>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</si>
  <si>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</si>
  <si>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</si>
  <si>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</si>
  <si>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</si>
  <si>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</si>
  <si>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</si>
  <si>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</si>
  <si>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</si>
  <si>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</si>
  <si>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</si>
  <si>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</si>
  <si>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</si>
  <si>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</si>
  <si>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</si>
  <si>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</si>
  <si>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</si>
  <si>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</si>
  <si>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</si>
  <si>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</si>
  <si>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</si>
  <si>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</si>
  <si>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</si>
  <si>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</si>
  <si>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</si>
  <si>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</si>
  <si>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</si>
  <si>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</si>
  <si>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</si>
  <si>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</si>
  <si>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</si>
  <si>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</si>
  <si>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</si>
  <si>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</si>
  <si>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</si>
  <si>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</si>
  <si>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</si>
  <si>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</si>
  <si>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</si>
  <si>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</si>
  <si>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</si>
  <si>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</si>
  <si>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</si>
  <si>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</si>
  <si>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</si>
  <si>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</si>
  <si>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</si>
  <si>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</si>
  <si>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</si>
  <si>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单位名称：乐昌市城镇环境卫生管理所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</si>
  <si>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</si>
  <si>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</si>
  <si>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</si>
  <si>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</si>
  <si>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</si>
  <si>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</si>
  <si>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</si>
  <si>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</si>
  <si>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</si>
  <si>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</si>
  <si>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</si>
  <si>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</si>
  <si>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</si>
  <si>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</si>
  <si>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</si>
  <si>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</si>
  <si>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</si>
  <si>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</si>
  <si>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</si>
  <si>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</si>
  <si>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</si>
  <si>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</si>
  <si>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</si>
  <si>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  事业单位离退休</t>
  </si>
  <si>
    <t>离退休统发工资</t>
  </si>
  <si>
    <t xml:space="preserve">    事业单位医疗</t>
  </si>
  <si>
    <t xml:space="preserve">    城乡社区环境卫生</t>
  </si>
  <si>
    <t>定额公用经费</t>
  </si>
  <si>
    <t>非统发工资</t>
  </si>
  <si>
    <t>公厕用水用电维护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</si>
  <si>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</si>
  <si>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</si>
  <si>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</si>
  <si>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</si>
  <si>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</si>
  <si>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</si>
  <si>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</si>
  <si>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</si>
  <si>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</si>
  <si>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</si>
  <si>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</si>
  <si>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</si>
  <si>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</si>
  <si>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</si>
  <si>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</si>
  <si>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</si>
  <si>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</si>
  <si>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</si>
  <si>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</si>
  <si>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</si>
  <si>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</si>
  <si>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</si>
  <si>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事业单位医疗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</si>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</sst>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9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9" fillId="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 horizontal="center" vertical="center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 horizontal="center" vertical="center"/>
    </xf>
    <xf numFmtId="4" fontId="14" fillId="0" borderId="13" xfId="45" applyNumberFormat="1" applyFont="1" applyFill="1" applyBorder="1" applyAlignment="1">
      <alignment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45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center" vertical="center" shrinkToFit="1"/>
      <protection/>
    </xf>
    <xf numFmtId="0" fontId="7" fillId="24" borderId="14" xfId="66" applyFont="1" applyFill="1" applyBorder="1" applyAlignment="1">
      <alignment horizontal="center" vertical="center" shrinkToFit="1"/>
      <protection/>
    </xf>
    <xf numFmtId="0" fontId="7" fillId="24" borderId="15" xfId="66" applyFont="1" applyFill="1" applyBorder="1" applyAlignment="1">
      <alignment horizontal="center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20" fillId="0" borderId="16" xfId="65" applyNumberFormat="1" applyFont="1" applyBorder="1" applyAlignment="1">
      <alignment horizontal="center" shrinkToFit="1"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22" fillId="24" borderId="18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3" xfId="45" applyFont="1" applyFill="1" applyBorder="1" applyAlignment="1">
      <alignment horizontal="center" vertical="center" wrapText="1" shrinkToFit="1"/>
    </xf>
    <xf numFmtId="0" fontId="22" fillId="24" borderId="15" xfId="45" applyFont="1" applyFill="1" applyBorder="1" applyAlignment="1">
      <alignment horizontal="center" vertical="center" wrapText="1" shrinkToFit="1"/>
    </xf>
    <xf numFmtId="0" fontId="22" fillId="24" borderId="19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0" xfId="45" applyFont="1" applyFill="1" applyBorder="1" applyAlignment="1">
      <alignment horizontal="center" vertical="center" wrapText="1" shrinkToFit="1"/>
    </xf>
    <xf numFmtId="0" fontId="22" fillId="24" borderId="16" xfId="45" applyNumberFormat="1" applyFont="1" applyFill="1" applyBorder="1" applyAlignment="1">
      <alignment horizontal="center" vertical="center" wrapText="1" shrinkToFit="1"/>
    </xf>
    <xf numFmtId="0" fontId="22" fillId="24" borderId="21" xfId="45" applyFont="1" applyFill="1" applyBorder="1" applyAlignment="1">
      <alignment horizontal="center" vertical="center" wrapText="1" shrinkToFit="1"/>
    </xf>
    <xf numFmtId="4" fontId="14" fillId="0" borderId="19" xfId="45" applyNumberFormat="1" applyFont="1" applyFill="1" applyBorder="1" applyAlignment="1">
      <alignment/>
    </xf>
    <xf numFmtId="0" fontId="14" fillId="0" borderId="22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16" xfId="45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0" fontId="5" fillId="0" borderId="0" xfId="66" applyAlignment="1">
      <alignment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14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wrapText="1" shrinkToFit="1"/>
      <protection/>
    </xf>
    <xf numFmtId="4" fontId="7" fillId="24" borderId="15" xfId="66" applyNumberFormat="1" applyFont="1" applyFill="1" applyBorder="1" applyAlignment="1">
      <alignment horizontal="right" vertical="center" shrinkToFit="1"/>
      <protection/>
    </xf>
    <xf numFmtId="0" fontId="7" fillId="24" borderId="15" xfId="66" applyFont="1" applyFill="1" applyBorder="1" applyAlignment="1">
      <alignment horizontal="right" vertical="center" shrinkToFit="1"/>
      <protection/>
    </xf>
    <xf numFmtId="0" fontId="7" fillId="0" borderId="15" xfId="66" applyFont="1" applyBorder="1" applyAlignment="1">
      <alignment horizontal="right" vertical="center" shrinkToFit="1"/>
      <protection/>
    </xf>
    <xf numFmtId="0" fontId="7" fillId="0" borderId="14" xfId="66" applyFont="1" applyBorder="1" applyAlignment="1">
      <alignment horizontal="center" vertical="center" shrinkToFit="1"/>
      <protection/>
    </xf>
    <xf numFmtId="0" fontId="7" fillId="0" borderId="15" xfId="66" applyFont="1" applyBorder="1" applyAlignment="1">
      <alignment horizontal="center" vertical="center" shrinkToFit="1"/>
      <protection/>
    </xf>
    <xf numFmtId="4" fontId="7" fillId="0" borderId="15" xfId="66" applyNumberFormat="1" applyFont="1" applyBorder="1" applyAlignment="1">
      <alignment horizontal="right" vertical="center" shrinkToFit="1"/>
      <protection/>
    </xf>
    <xf numFmtId="0" fontId="7" fillId="0" borderId="15" xfId="66" applyFont="1" applyBorder="1" applyAlignment="1">
      <alignment horizontal="left" vertical="center" shrinkToFit="1"/>
      <protection/>
    </xf>
    <xf numFmtId="0" fontId="7" fillId="0" borderId="14" xfId="66" applyFont="1" applyBorder="1" applyAlignment="1">
      <alignment horizontal="lef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0" fillId="24" borderId="17" xfId="65" applyFont="1" applyFill="1" applyBorder="1" applyAlignment="1">
      <alignment horizontal="center" vertical="center" wrapText="1" shrinkToFit="1"/>
    </xf>
    <xf numFmtId="0" fontId="20" fillId="24" borderId="15" xfId="65" applyFont="1" applyFill="1" applyBorder="1" applyAlignment="1">
      <alignment horizontal="center" vertical="center" wrapText="1" shrinkToFit="1"/>
    </xf>
    <xf numFmtId="0" fontId="20" fillId="24" borderId="16" xfId="65" applyFont="1" applyFill="1" applyBorder="1" applyAlignment="1">
      <alignment horizontal="center" vertical="center" wrapText="1" shrinkToFit="1"/>
    </xf>
    <xf numFmtId="0" fontId="24" fillId="24" borderId="16" xfId="65" applyFont="1" applyFill="1" applyBorder="1" applyAlignment="1">
      <alignment horizontal="center" vertical="center" wrapText="1" shrinkToFit="1"/>
    </xf>
    <xf numFmtId="0" fontId="20" fillId="24" borderId="16" xfId="65" applyFont="1" applyFill="1" applyBorder="1" applyAlignment="1">
      <alignment horizontal="left" vertical="center" wrapText="1" shrinkToFit="1"/>
    </xf>
    <xf numFmtId="4" fontId="20" fillId="0" borderId="10" xfId="45" applyNumberFormat="1" applyFont="1" applyFill="1" applyBorder="1" applyAlignment="1">
      <alignment horizontal="center" vertical="center"/>
    </xf>
    <xf numFmtId="4" fontId="20" fillId="0" borderId="16" xfId="65" applyNumberFormat="1" applyFont="1" applyBorder="1" applyAlignment="1">
      <alignment horizontal="center" vertical="center" shrinkToFit="1"/>
    </xf>
    <xf numFmtId="4" fontId="20" fillId="0" borderId="16" xfId="65" applyNumberFormat="1" applyFont="1" applyBorder="1" applyAlignment="1">
      <alignment horizontal="right"/>
    </xf>
    <xf numFmtId="0" fontId="20" fillId="24" borderId="16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H37" sqref="H37"/>
    </sheetView>
  </sheetViews>
  <sheetFormatPr defaultColWidth="9.00390625" defaultRowHeight="14.25"/>
  <cols>
    <col min="1" max="1" width="35.00390625" style="0" customWidth="1"/>
    <col min="2" max="2" width="10.00390625" style="0" customWidth="1"/>
    <col min="3" max="3" width="23.125" style="0" bestFit="1" customWidth="1"/>
    <col min="4" max="4" width="12.75390625" style="0" customWidth="1"/>
  </cols>
  <sheetData>
    <row r="1" ht="14.25">
      <c r="A1" s="1" t="s">
        <v>0</v>
      </c>
    </row>
    <row r="2" spans="1:4" ht="18.75">
      <c r="A2" s="122" t="s">
        <v>1</v>
      </c>
      <c r="B2" s="122"/>
      <c r="C2" s="122"/>
      <c r="D2" s="122"/>
    </row>
    <row r="3" spans="1:4" ht="14.25">
      <c r="A3" s="123"/>
      <c r="B3" s="124"/>
      <c r="C3" s="124"/>
      <c r="D3" s="124"/>
    </row>
    <row r="4" spans="1:4" s="121" customFormat="1" ht="12">
      <c r="A4" s="125" t="s">
        <v>2</v>
      </c>
      <c r="B4" s="125"/>
      <c r="C4" s="125"/>
      <c r="D4" s="126" t="s">
        <v>3</v>
      </c>
    </row>
    <row r="5" spans="1:4" ht="14.25">
      <c r="A5" s="127" t="s">
        <v>4</v>
      </c>
      <c r="B5" s="128"/>
      <c r="C5" s="127" t="s">
        <v>5</v>
      </c>
      <c r="D5" s="128"/>
    </row>
    <row r="6" spans="1:4" ht="14.25">
      <c r="A6" s="129" t="s">
        <v>6</v>
      </c>
      <c r="B6" s="130" t="s">
        <v>7</v>
      </c>
      <c r="C6" s="131" t="s">
        <v>8</v>
      </c>
      <c r="D6" s="130" t="s">
        <v>7</v>
      </c>
    </row>
    <row r="7" spans="1:4" ht="14.25">
      <c r="A7" s="131" t="s">
        <v>9</v>
      </c>
      <c r="B7" s="60">
        <v>4664247</v>
      </c>
      <c r="C7" s="131" t="s">
        <v>10</v>
      </c>
      <c r="D7" s="60">
        <f>SUM(D8:D10)</f>
        <v>4584247</v>
      </c>
    </row>
    <row r="8" spans="1:4" ht="14.25">
      <c r="A8" s="131" t="s">
        <v>11</v>
      </c>
      <c r="B8" s="60">
        <v>4664247</v>
      </c>
      <c r="C8" s="131" t="s">
        <v>12</v>
      </c>
      <c r="D8" s="132">
        <v>2003369</v>
      </c>
    </row>
    <row r="9" spans="1:4" ht="14.25">
      <c r="A9" s="131" t="s">
        <v>13</v>
      </c>
      <c r="B9" s="60"/>
      <c r="C9" s="131" t="s">
        <v>14</v>
      </c>
      <c r="D9" s="133">
        <v>393521</v>
      </c>
    </row>
    <row r="10" spans="1:4" ht="14.25">
      <c r="A10" s="131" t="s">
        <v>15</v>
      </c>
      <c r="B10" s="60"/>
      <c r="C10" s="131" t="s">
        <v>16</v>
      </c>
      <c r="D10" s="133">
        <v>2187357</v>
      </c>
    </row>
    <row r="11" spans="1:4" ht="14.25">
      <c r="A11" s="131" t="s">
        <v>17</v>
      </c>
      <c r="B11" s="134"/>
      <c r="C11" s="131" t="s">
        <v>18</v>
      </c>
      <c r="D11" s="134"/>
    </row>
    <row r="12" spans="1:4" ht="14.25">
      <c r="A12" s="131" t="s">
        <v>19</v>
      </c>
      <c r="B12" s="60"/>
      <c r="C12" s="131" t="s">
        <v>20</v>
      </c>
      <c r="D12" s="134"/>
    </row>
    <row r="13" spans="1:4" ht="14.25">
      <c r="A13" s="131" t="s">
        <v>21</v>
      </c>
      <c r="B13" s="134"/>
      <c r="C13" s="131" t="s">
        <v>22</v>
      </c>
      <c r="D13" s="60"/>
    </row>
    <row r="14" spans="1:4" ht="14.25">
      <c r="A14" s="131" t="s">
        <v>23</v>
      </c>
      <c r="B14" s="134"/>
      <c r="C14" s="131" t="s">
        <v>24</v>
      </c>
      <c r="D14" s="60"/>
    </row>
    <row r="15" spans="1:4" ht="14.25">
      <c r="A15" s="131" t="s">
        <v>25</v>
      </c>
      <c r="B15" s="134"/>
      <c r="C15" s="131" t="s">
        <v>26</v>
      </c>
      <c r="D15" s="60"/>
    </row>
    <row r="16" spans="1:4" ht="14.25">
      <c r="A16" s="131" t="s">
        <v>27</v>
      </c>
      <c r="B16" s="134"/>
      <c r="C16" s="131" t="s">
        <v>28</v>
      </c>
      <c r="D16" s="60"/>
    </row>
    <row r="17" spans="1:4" ht="14.25">
      <c r="A17" s="131" t="s">
        <v>29</v>
      </c>
      <c r="B17" s="60"/>
      <c r="C17" s="131"/>
      <c r="D17" s="135"/>
    </row>
    <row r="18" spans="1:4" ht="14.25">
      <c r="A18" s="131" t="s">
        <v>30</v>
      </c>
      <c r="B18" s="60"/>
      <c r="C18" s="131" t="s">
        <v>31</v>
      </c>
      <c r="D18" s="60">
        <v>80000</v>
      </c>
    </row>
    <row r="19" spans="1:4" ht="14.25">
      <c r="A19" s="131" t="s">
        <v>32</v>
      </c>
      <c r="B19" s="60"/>
      <c r="C19" s="131" t="s">
        <v>24</v>
      </c>
      <c r="D19" s="60"/>
    </row>
    <row r="20" spans="1:4" ht="14.25">
      <c r="A20" s="131" t="s">
        <v>33</v>
      </c>
      <c r="B20" s="60"/>
      <c r="C20" s="131" t="s">
        <v>34</v>
      </c>
      <c r="D20" s="60"/>
    </row>
    <row r="21" spans="1:4" ht="14.25">
      <c r="A21" s="131" t="s">
        <v>35</v>
      </c>
      <c r="B21" s="60"/>
      <c r="C21" s="131" t="s">
        <v>36</v>
      </c>
      <c r="D21" s="60"/>
    </row>
    <row r="22" spans="1:4" ht="14.25">
      <c r="A22" s="131"/>
      <c r="B22" s="135"/>
      <c r="C22" s="131" t="s">
        <v>37</v>
      </c>
      <c r="D22" s="60"/>
    </row>
    <row r="23" spans="1:4" ht="14.25">
      <c r="A23" s="131"/>
      <c r="B23" s="135"/>
      <c r="C23" s="131" t="s">
        <v>38</v>
      </c>
      <c r="D23" s="60"/>
    </row>
    <row r="24" spans="1:4" ht="14.25">
      <c r="A24" s="131"/>
      <c r="B24" s="135"/>
      <c r="C24" s="131" t="s">
        <v>28</v>
      </c>
      <c r="D24" s="60">
        <v>80000</v>
      </c>
    </row>
    <row r="25" spans="1:4" ht="14.25">
      <c r="A25" s="131"/>
      <c r="B25" s="135"/>
      <c r="C25" s="131"/>
      <c r="D25" s="135"/>
    </row>
    <row r="26" spans="1:4" ht="14.25">
      <c r="A26" s="131"/>
      <c r="B26" s="135"/>
      <c r="C26" s="131" t="s">
        <v>39</v>
      </c>
      <c r="D26" s="60"/>
    </row>
    <row r="27" spans="1:4" ht="14.25">
      <c r="A27" s="131"/>
      <c r="B27" s="135"/>
      <c r="C27" s="131"/>
      <c r="D27" s="135"/>
    </row>
    <row r="28" spans="1:4" ht="14.25">
      <c r="A28" s="131" t="s">
        <v>40</v>
      </c>
      <c r="B28" s="60">
        <v>4664247</v>
      </c>
      <c r="C28" s="129" t="s">
        <v>41</v>
      </c>
      <c r="D28" s="60">
        <v>4664247</v>
      </c>
    </row>
    <row r="29" spans="1:4" ht="14.25">
      <c r="A29" s="131"/>
      <c r="B29" s="135"/>
      <c r="C29" s="131"/>
      <c r="D29" s="135"/>
    </row>
    <row r="30" spans="1:4" ht="14.25">
      <c r="A30" s="131" t="s">
        <v>42</v>
      </c>
      <c r="B30" s="60"/>
      <c r="C30" s="131" t="s">
        <v>43</v>
      </c>
      <c r="D30" s="60"/>
    </row>
    <row r="31" spans="1:4" ht="14.25">
      <c r="A31" s="131" t="s">
        <v>44</v>
      </c>
      <c r="B31" s="134"/>
      <c r="C31" s="131" t="s">
        <v>45</v>
      </c>
      <c r="D31" s="134"/>
    </row>
    <row r="32" spans="1:4" ht="14.25">
      <c r="A32" s="131" t="s">
        <v>46</v>
      </c>
      <c r="B32" s="60"/>
      <c r="C32" s="131" t="s">
        <v>47</v>
      </c>
      <c r="D32" s="134"/>
    </row>
    <row r="33" spans="1:4" ht="14.25">
      <c r="A33" s="131" t="s">
        <v>48</v>
      </c>
      <c r="B33" s="134"/>
      <c r="C33" s="131"/>
      <c r="D33" s="135"/>
    </row>
    <row r="34" spans="1:4" ht="14.25">
      <c r="A34" s="131"/>
      <c r="B34" s="135"/>
      <c r="C34" s="131"/>
      <c r="D34" s="135"/>
    </row>
    <row r="35" spans="1:4" ht="14.25">
      <c r="A35" s="131"/>
      <c r="B35" s="135"/>
      <c r="C35" s="131"/>
      <c r="D35" s="135"/>
    </row>
    <row r="36" spans="1:4" ht="14.25">
      <c r="A36" s="131" t="s">
        <v>49</v>
      </c>
      <c r="B36" s="134"/>
      <c r="C36" s="131" t="s">
        <v>50</v>
      </c>
      <c r="D36" s="135"/>
    </row>
    <row r="37" spans="1:4" ht="14.25">
      <c r="A37" s="131"/>
      <c r="B37" s="135"/>
      <c r="C37" s="131"/>
      <c r="D37" s="135"/>
    </row>
    <row r="38" spans="1:4" ht="14.25">
      <c r="A38" s="131" t="s">
        <v>51</v>
      </c>
      <c r="B38" s="60"/>
      <c r="C38" s="129" t="s">
        <v>52</v>
      </c>
      <c r="D38" s="60"/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0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223</v>
      </c>
    </row>
    <row r="2" spans="1:2" ht="30" customHeight="1">
      <c r="A2" s="12" t="s">
        <v>224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225</v>
      </c>
    </row>
    <row r="5" spans="1:2" ht="39" customHeight="1">
      <c r="A5" s="16" t="s">
        <v>226</v>
      </c>
      <c r="B5" s="15"/>
    </row>
    <row r="6" spans="1:2" ht="39" customHeight="1">
      <c r="A6" s="17" t="s">
        <v>227</v>
      </c>
      <c r="B6" s="11">
        <v>45000</v>
      </c>
    </row>
    <row r="7" spans="1:2" ht="39" customHeight="1">
      <c r="A7" s="10" t="s">
        <v>228</v>
      </c>
      <c r="B7" s="11"/>
    </row>
    <row r="8" spans="1:2" ht="39" customHeight="1">
      <c r="A8" s="10" t="s">
        <v>229</v>
      </c>
      <c r="B8" s="11"/>
    </row>
    <row r="9" spans="1:2" ht="39" customHeight="1">
      <c r="A9" s="10" t="s">
        <v>230</v>
      </c>
      <c r="B9" s="11"/>
    </row>
    <row r="10" spans="1:2" ht="39" customHeight="1">
      <c r="A10" s="10" t="s">
        <v>231</v>
      </c>
      <c r="B10" s="11"/>
    </row>
    <row r="11" spans="1:2" ht="39" customHeight="1">
      <c r="A11" s="10" t="s">
        <v>232</v>
      </c>
      <c r="B11" s="18">
        <v>45000</v>
      </c>
    </row>
    <row r="12" spans="1:2" ht="14.25">
      <c r="A12" s="19" t="s">
        <v>233</v>
      </c>
      <c r="B12" s="19"/>
    </row>
    <row r="13" spans="1:2" ht="14.25">
      <c r="A13" s="20" t="s">
        <v>234</v>
      </c>
      <c r="B13" s="20"/>
    </row>
    <row r="14" spans="1:2" ht="37.5" customHeight="1">
      <c r="A14" s="21" t="s">
        <v>235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236</v>
      </c>
    </row>
    <row r="2" spans="1:7" ht="22.5">
      <c r="A2" s="2" t="s">
        <v>237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238</v>
      </c>
      <c r="B4" s="7"/>
      <c r="C4" s="7"/>
      <c r="D4" s="7"/>
      <c r="E4" s="7" t="s">
        <v>239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99</v>
      </c>
      <c r="F5" s="7" t="s">
        <v>89</v>
      </c>
      <c r="G5" s="7" t="s">
        <v>90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1">
        <v>0</v>
      </c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3" width="7.625" style="0" customWidth="1"/>
    <col min="4" max="4" width="18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4.875" style="0" customWidth="1"/>
  </cols>
  <sheetData>
    <row r="1" ht="14.25">
      <c r="A1" s="1" t="s">
        <v>53</v>
      </c>
    </row>
    <row r="2" spans="1:11" ht="27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02" t="s">
        <v>55</v>
      </c>
      <c r="B3" s="102"/>
      <c r="C3" s="102"/>
      <c r="D3" s="103"/>
      <c r="E3" s="104"/>
      <c r="F3" s="104"/>
      <c r="G3" s="104"/>
      <c r="H3" s="105"/>
      <c r="I3" s="104"/>
      <c r="J3" s="119"/>
      <c r="K3" s="120" t="s">
        <v>56</v>
      </c>
    </row>
    <row r="4" spans="1:11" ht="21" customHeight="1">
      <c r="A4" s="106" t="s">
        <v>57</v>
      </c>
      <c r="B4" s="107"/>
      <c r="C4" s="107"/>
      <c r="D4" s="107"/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62</v>
      </c>
      <c r="J4" s="108" t="s">
        <v>63</v>
      </c>
      <c r="K4" s="108" t="s">
        <v>64</v>
      </c>
    </row>
    <row r="5" spans="1:11" ht="21" customHeight="1">
      <c r="A5" s="109" t="s">
        <v>65</v>
      </c>
      <c r="B5" s="110"/>
      <c r="C5" s="110"/>
      <c r="D5" s="48" t="s">
        <v>66</v>
      </c>
      <c r="E5" s="110"/>
      <c r="F5" s="110"/>
      <c r="G5" s="110"/>
      <c r="H5" s="110"/>
      <c r="I5" s="110"/>
      <c r="J5" s="110"/>
      <c r="K5" s="108"/>
    </row>
    <row r="6" spans="1:11" ht="21" customHeight="1">
      <c r="A6" s="109"/>
      <c r="B6" s="110"/>
      <c r="C6" s="110"/>
      <c r="D6" s="48"/>
      <c r="E6" s="110"/>
      <c r="F6" s="110"/>
      <c r="G6" s="110"/>
      <c r="H6" s="110"/>
      <c r="I6" s="110"/>
      <c r="J6" s="110"/>
      <c r="K6" s="108"/>
    </row>
    <row r="7" spans="1:11" ht="21" customHeight="1">
      <c r="A7" s="47" t="s">
        <v>67</v>
      </c>
      <c r="B7" s="48" t="s">
        <v>68</v>
      </c>
      <c r="C7" s="48" t="s">
        <v>69</v>
      </c>
      <c r="D7" s="48" t="s">
        <v>70</v>
      </c>
      <c r="E7" s="110" t="s">
        <v>71</v>
      </c>
      <c r="F7" s="110" t="s">
        <v>72</v>
      </c>
      <c r="G7" s="110" t="s">
        <v>73</v>
      </c>
      <c r="H7" s="110" t="s">
        <v>74</v>
      </c>
      <c r="I7" s="110" t="s">
        <v>75</v>
      </c>
      <c r="J7" s="110" t="s">
        <v>76</v>
      </c>
      <c r="K7" s="110" t="s">
        <v>77</v>
      </c>
    </row>
    <row r="8" spans="1:11" ht="21" customHeight="1">
      <c r="A8" s="47"/>
      <c r="B8" s="48"/>
      <c r="C8" s="48"/>
      <c r="D8" s="48" t="s">
        <v>78</v>
      </c>
      <c r="E8" s="111">
        <f>SUM(E9:E13)</f>
        <v>4664247</v>
      </c>
      <c r="F8" s="111">
        <f>SUM(F9:F13)</f>
        <v>4664247</v>
      </c>
      <c r="G8" s="111"/>
      <c r="H8" s="111"/>
      <c r="I8" s="111"/>
      <c r="J8" s="111"/>
      <c r="K8" s="111"/>
    </row>
    <row r="9" spans="1:11" ht="21" customHeight="1">
      <c r="A9" s="47" t="s">
        <v>79</v>
      </c>
      <c r="B9" s="48"/>
      <c r="C9" s="48"/>
      <c r="D9" s="33" t="s">
        <v>80</v>
      </c>
      <c r="E9" s="97">
        <v>1323438</v>
      </c>
      <c r="F9" s="97">
        <v>1323438</v>
      </c>
      <c r="G9" s="112"/>
      <c r="H9" s="111"/>
      <c r="I9" s="112"/>
      <c r="J9" s="112"/>
      <c r="K9" s="111"/>
    </row>
    <row r="10" spans="1:11" ht="21" customHeight="1">
      <c r="A10" s="47" t="s">
        <v>81</v>
      </c>
      <c r="B10" s="48"/>
      <c r="C10" s="48"/>
      <c r="D10" s="33" t="s">
        <v>81</v>
      </c>
      <c r="E10" s="97">
        <v>406111</v>
      </c>
      <c r="F10" s="97">
        <v>406111</v>
      </c>
      <c r="G10" s="112"/>
      <c r="H10" s="112"/>
      <c r="I10" s="112"/>
      <c r="J10" s="112"/>
      <c r="K10" s="111"/>
    </row>
    <row r="11" spans="1:11" ht="21" customHeight="1">
      <c r="A11" s="47" t="s">
        <v>82</v>
      </c>
      <c r="B11" s="48"/>
      <c r="C11" s="48"/>
      <c r="D11" s="33" t="s">
        <v>83</v>
      </c>
      <c r="E11" s="97">
        <v>150000</v>
      </c>
      <c r="F11" s="97">
        <v>150000</v>
      </c>
      <c r="G11" s="112"/>
      <c r="H11" s="112"/>
      <c r="I11" s="112"/>
      <c r="J11" s="112"/>
      <c r="K11" s="111"/>
    </row>
    <row r="12" spans="1:11" ht="21" customHeight="1">
      <c r="A12" s="47" t="s">
        <v>82</v>
      </c>
      <c r="B12" s="48"/>
      <c r="C12" s="48"/>
      <c r="D12" s="33" t="s">
        <v>84</v>
      </c>
      <c r="E12" s="97">
        <v>2704698</v>
      </c>
      <c r="F12" s="97">
        <v>2704698</v>
      </c>
      <c r="G12" s="112"/>
      <c r="H12" s="112"/>
      <c r="I12" s="112"/>
      <c r="J12" s="112"/>
      <c r="K12" s="112"/>
    </row>
    <row r="13" spans="1:11" ht="21" customHeight="1">
      <c r="A13" s="47" t="s">
        <v>82</v>
      </c>
      <c r="B13" s="48"/>
      <c r="C13" s="48"/>
      <c r="D13" s="33" t="s">
        <v>85</v>
      </c>
      <c r="E13" s="97">
        <v>80000</v>
      </c>
      <c r="F13" s="97">
        <v>80000</v>
      </c>
      <c r="G13" s="113"/>
      <c r="H13" s="113"/>
      <c r="I13" s="113"/>
      <c r="J13" s="113"/>
      <c r="K13" s="113"/>
    </row>
    <row r="14" spans="1:11" ht="21" customHeight="1">
      <c r="A14" s="114"/>
      <c r="B14" s="115"/>
      <c r="C14" s="115"/>
      <c r="D14" s="115"/>
      <c r="E14" s="116"/>
      <c r="F14" s="116"/>
      <c r="G14" s="113"/>
      <c r="H14" s="113"/>
      <c r="I14" s="113"/>
      <c r="J14" s="113"/>
      <c r="K14" s="113"/>
    </row>
    <row r="15" spans="1:11" ht="21" customHeight="1">
      <c r="A15" s="114"/>
      <c r="B15" s="115"/>
      <c r="C15" s="115"/>
      <c r="D15" s="115"/>
      <c r="E15" s="116"/>
      <c r="F15" s="116"/>
      <c r="G15" s="113"/>
      <c r="H15" s="113"/>
      <c r="I15" s="113"/>
      <c r="J15" s="113"/>
      <c r="K15" s="113"/>
    </row>
    <row r="16" spans="1:11" ht="21" customHeight="1">
      <c r="A16" s="114"/>
      <c r="B16" s="114"/>
      <c r="C16" s="114"/>
      <c r="D16" s="117"/>
      <c r="E16" s="116"/>
      <c r="F16" s="116"/>
      <c r="G16" s="113"/>
      <c r="H16" s="113"/>
      <c r="I16" s="113"/>
      <c r="J16" s="113"/>
      <c r="K16" s="113"/>
    </row>
    <row r="17" spans="1:11" ht="21" customHeight="1">
      <c r="A17" s="114"/>
      <c r="B17" s="114"/>
      <c r="C17" s="114"/>
      <c r="D17" s="117"/>
      <c r="E17" s="116"/>
      <c r="F17" s="116"/>
      <c r="G17" s="113"/>
      <c r="H17" s="113"/>
      <c r="I17" s="113"/>
      <c r="J17" s="113"/>
      <c r="K17" s="113"/>
    </row>
    <row r="18" spans="1:11" ht="21" customHeight="1">
      <c r="A18" s="118"/>
      <c r="B18" s="117"/>
      <c r="C18" s="117"/>
      <c r="D18" s="117"/>
      <c r="E18" s="116"/>
      <c r="F18" s="116"/>
      <c r="G18" s="113"/>
      <c r="H18" s="113"/>
      <c r="I18" s="113"/>
      <c r="J18" s="113"/>
      <c r="K18" s="113"/>
    </row>
    <row r="19" spans="1:11" ht="21" customHeight="1">
      <c r="A19" s="118"/>
      <c r="B19" s="117"/>
      <c r="C19" s="117"/>
      <c r="D19" s="117"/>
      <c r="E19" s="116"/>
      <c r="F19" s="116"/>
      <c r="G19" s="113"/>
      <c r="H19" s="113"/>
      <c r="I19" s="113"/>
      <c r="J19" s="113"/>
      <c r="K19" s="116"/>
    </row>
    <row r="20" spans="1:11" ht="21" customHeight="1">
      <c r="A20" s="118"/>
      <c r="B20" s="117"/>
      <c r="C20" s="117"/>
      <c r="D20" s="117"/>
      <c r="E20" s="116"/>
      <c r="F20" s="116"/>
      <c r="G20" s="113"/>
      <c r="H20" s="113"/>
      <c r="I20" s="113"/>
      <c r="J20" s="113"/>
      <c r="K20" s="113"/>
    </row>
  </sheetData>
  <sheetProtection/>
  <mergeCells count="26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3" width="6.375" style="0" customWidth="1"/>
    <col min="4" max="4" width="18.1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2.25390625" style="0" customWidth="1"/>
  </cols>
  <sheetData>
    <row r="1" ht="14.25">
      <c r="A1" s="1" t="s">
        <v>86</v>
      </c>
    </row>
    <row r="2" spans="1:10" ht="27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ht="14.25">
      <c r="A3" s="90" t="s">
        <v>55</v>
      </c>
      <c r="B3" s="90"/>
      <c r="C3" s="90"/>
      <c r="D3" s="91"/>
      <c r="E3" s="92"/>
      <c r="F3" s="93"/>
      <c r="G3" s="92"/>
      <c r="H3" s="92"/>
      <c r="I3" s="92"/>
      <c r="J3" s="100"/>
      <c r="K3" t="s">
        <v>56</v>
      </c>
    </row>
    <row r="4" spans="1:11" ht="14.25">
      <c r="A4" s="94" t="s">
        <v>57</v>
      </c>
      <c r="B4" s="94"/>
      <c r="C4" s="94"/>
      <c r="D4" s="94"/>
      <c r="E4" s="95" t="s">
        <v>88</v>
      </c>
      <c r="F4" s="95" t="s">
        <v>89</v>
      </c>
      <c r="G4" s="95" t="s">
        <v>90</v>
      </c>
      <c r="H4" s="95" t="s">
        <v>91</v>
      </c>
      <c r="I4" s="95" t="s">
        <v>92</v>
      </c>
      <c r="J4" s="95" t="s">
        <v>93</v>
      </c>
      <c r="K4" s="10" t="s">
        <v>94</v>
      </c>
    </row>
    <row r="5" spans="1:11" ht="14.25">
      <c r="A5" s="95" t="s">
        <v>65</v>
      </c>
      <c r="B5" s="95"/>
      <c r="C5" s="95"/>
      <c r="D5" s="94" t="s">
        <v>66</v>
      </c>
      <c r="E5" s="95"/>
      <c r="F5" s="95"/>
      <c r="G5" s="95"/>
      <c r="H5" s="95"/>
      <c r="I5" s="95"/>
      <c r="J5" s="95"/>
      <c r="K5" s="10"/>
    </row>
    <row r="6" spans="1:11" ht="14.25">
      <c r="A6" s="95"/>
      <c r="B6" s="95"/>
      <c r="C6" s="95"/>
      <c r="D6" s="94"/>
      <c r="E6" s="95"/>
      <c r="F6" s="95"/>
      <c r="G6" s="95"/>
      <c r="H6" s="95"/>
      <c r="I6" s="95"/>
      <c r="J6" s="95"/>
      <c r="K6" s="10"/>
    </row>
    <row r="7" spans="1:11" ht="14.25">
      <c r="A7" s="95"/>
      <c r="B7" s="95"/>
      <c r="C7" s="95"/>
      <c r="D7" s="94"/>
      <c r="E7" s="95"/>
      <c r="F7" s="95"/>
      <c r="G7" s="95"/>
      <c r="H7" s="95"/>
      <c r="I7" s="95"/>
      <c r="J7" s="95"/>
      <c r="K7" s="10"/>
    </row>
    <row r="8" spans="1:11" ht="14.25">
      <c r="A8" s="94" t="s">
        <v>67</v>
      </c>
      <c r="B8" s="94" t="s">
        <v>68</v>
      </c>
      <c r="C8" s="94" t="s">
        <v>69</v>
      </c>
      <c r="D8" s="94" t="s">
        <v>70</v>
      </c>
      <c r="E8" s="95" t="s">
        <v>71</v>
      </c>
      <c r="F8" s="95" t="s">
        <v>72</v>
      </c>
      <c r="G8" s="95" t="s">
        <v>73</v>
      </c>
      <c r="H8" s="95" t="s">
        <v>74</v>
      </c>
      <c r="I8" s="95" t="s">
        <v>75</v>
      </c>
      <c r="J8" s="95" t="s">
        <v>76</v>
      </c>
      <c r="K8" s="10"/>
    </row>
    <row r="9" spans="1:11" ht="14.25">
      <c r="A9" s="94"/>
      <c r="B9" s="94"/>
      <c r="C9" s="94"/>
      <c r="D9" s="94" t="s">
        <v>78</v>
      </c>
      <c r="E9" s="96">
        <f>SUM(E10:E14)</f>
        <v>4664247</v>
      </c>
      <c r="F9" s="96">
        <f>SUM(F10:F14)</f>
        <v>4584247</v>
      </c>
      <c r="G9" s="96">
        <f>SUM(G10:G14)</f>
        <v>80000</v>
      </c>
      <c r="H9" s="96"/>
      <c r="I9" s="96"/>
      <c r="J9" s="96"/>
      <c r="K9" s="10"/>
    </row>
    <row r="10" spans="1:11" ht="14.25">
      <c r="A10" s="47" t="s">
        <v>79</v>
      </c>
      <c r="B10" s="48"/>
      <c r="C10" s="48"/>
      <c r="D10" s="33" t="s">
        <v>80</v>
      </c>
      <c r="E10" s="96">
        <f>SUM(F10:G10)</f>
        <v>1323438</v>
      </c>
      <c r="F10" s="97">
        <v>1323438</v>
      </c>
      <c r="G10" s="96"/>
      <c r="H10" s="98"/>
      <c r="I10" s="98"/>
      <c r="J10" s="98"/>
      <c r="K10" s="10"/>
    </row>
    <row r="11" spans="1:11" ht="14.25">
      <c r="A11" s="47" t="s">
        <v>81</v>
      </c>
      <c r="B11" s="48"/>
      <c r="C11" s="48"/>
      <c r="D11" s="33" t="s">
        <v>81</v>
      </c>
      <c r="E11" s="96">
        <f>SUM(F11:G11)</f>
        <v>406111</v>
      </c>
      <c r="F11" s="97">
        <v>406111</v>
      </c>
      <c r="G11" s="96"/>
      <c r="H11" s="98"/>
      <c r="I11" s="98"/>
      <c r="J11" s="98"/>
      <c r="K11" s="10"/>
    </row>
    <row r="12" spans="1:11" ht="14.25">
      <c r="A12" s="47" t="s">
        <v>82</v>
      </c>
      <c r="B12" s="48"/>
      <c r="C12" s="48"/>
      <c r="D12" s="33" t="s">
        <v>83</v>
      </c>
      <c r="E12" s="96">
        <f>SUM(F12:G12)</f>
        <v>150000</v>
      </c>
      <c r="F12" s="97">
        <v>150000</v>
      </c>
      <c r="G12" s="98"/>
      <c r="H12" s="98"/>
      <c r="I12" s="98"/>
      <c r="J12" s="98"/>
      <c r="K12" s="10"/>
    </row>
    <row r="13" spans="1:11" ht="14.25">
      <c r="A13" s="47" t="s">
        <v>82</v>
      </c>
      <c r="B13" s="48"/>
      <c r="C13" s="48"/>
      <c r="D13" s="33" t="s">
        <v>84</v>
      </c>
      <c r="E13" s="96">
        <f>SUM(F13:G13)</f>
        <v>2704698</v>
      </c>
      <c r="F13" s="97">
        <v>2704698</v>
      </c>
      <c r="G13" s="96"/>
      <c r="H13" s="98"/>
      <c r="I13" s="98"/>
      <c r="J13" s="98"/>
      <c r="K13" s="10"/>
    </row>
    <row r="14" spans="1:11" ht="14.25">
      <c r="A14" s="47" t="s">
        <v>82</v>
      </c>
      <c r="B14" s="48"/>
      <c r="C14" s="48"/>
      <c r="D14" s="33" t="s">
        <v>85</v>
      </c>
      <c r="E14" s="96">
        <f>SUM(F14:G14)</f>
        <v>80000</v>
      </c>
      <c r="F14" s="96"/>
      <c r="G14" s="97">
        <v>80000</v>
      </c>
      <c r="H14" s="98"/>
      <c r="I14" s="98"/>
      <c r="J14" s="98"/>
      <c r="K14" s="10"/>
    </row>
    <row r="15" spans="1:11" ht="14.25">
      <c r="A15" s="99"/>
      <c r="B15" s="99"/>
      <c r="C15" s="99"/>
      <c r="D15" s="99"/>
      <c r="E15" s="96"/>
      <c r="F15" s="96"/>
      <c r="G15" s="96"/>
      <c r="H15" s="98"/>
      <c r="I15" s="98"/>
      <c r="J15" s="98"/>
      <c r="K15" s="10"/>
    </row>
    <row r="16" spans="1:11" ht="14.25">
      <c r="A16" s="99"/>
      <c r="B16" s="99"/>
      <c r="C16" s="99"/>
      <c r="D16" s="99"/>
      <c r="E16" s="96"/>
      <c r="F16" s="96"/>
      <c r="G16" s="96"/>
      <c r="H16" s="98"/>
      <c r="I16" s="98"/>
      <c r="J16" s="98"/>
      <c r="K16" s="10"/>
    </row>
    <row r="17" spans="1:11" ht="14.25">
      <c r="A17" s="99"/>
      <c r="B17" s="99"/>
      <c r="C17" s="99"/>
      <c r="D17" s="99"/>
      <c r="E17" s="96"/>
      <c r="F17" s="98"/>
      <c r="G17" s="96"/>
      <c r="H17" s="98"/>
      <c r="I17" s="98"/>
      <c r="J17" s="98"/>
      <c r="K17" s="10"/>
    </row>
    <row r="18" spans="1:11" ht="14.25">
      <c r="A18" s="99"/>
      <c r="B18" s="99"/>
      <c r="C18" s="99"/>
      <c r="D18" s="99"/>
      <c r="E18" s="96"/>
      <c r="F18" s="96"/>
      <c r="G18" s="96"/>
      <c r="H18" s="98"/>
      <c r="I18" s="98"/>
      <c r="J18" s="98"/>
      <c r="K18" s="10"/>
    </row>
    <row r="19" spans="1:11" ht="14.25">
      <c r="A19" s="99"/>
      <c r="B19" s="99"/>
      <c r="C19" s="99"/>
      <c r="D19" s="99"/>
      <c r="E19" s="96"/>
      <c r="F19" s="96"/>
      <c r="G19" s="98"/>
      <c r="H19" s="98"/>
      <c r="I19" s="98"/>
      <c r="J19" s="98"/>
      <c r="K19" s="10"/>
    </row>
    <row r="20" spans="1:11" ht="14.25">
      <c r="A20" s="99"/>
      <c r="B20" s="99"/>
      <c r="C20" s="99"/>
      <c r="D20" s="99"/>
      <c r="E20" s="96"/>
      <c r="F20" s="96"/>
      <c r="G20" s="96"/>
      <c r="H20" s="98"/>
      <c r="I20" s="98"/>
      <c r="J20" s="98"/>
      <c r="K20" s="10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F1" sqref="F1:F65536"/>
    </sheetView>
  </sheetViews>
  <sheetFormatPr defaultColWidth="8.875" defaultRowHeight="14.25"/>
  <cols>
    <col min="1" max="1" width="19.00390625" style="0" customWidth="1"/>
    <col min="2" max="2" width="12.875" style="0" customWidth="1"/>
    <col min="3" max="4" width="12.125" style="0" bestFit="1" customWidth="1"/>
    <col min="5" max="5" width="9.50390625" style="0" customWidth="1"/>
    <col min="6" max="6" width="7.125" style="0" customWidth="1"/>
    <col min="7" max="7" width="6.875" style="0" customWidth="1"/>
  </cols>
  <sheetData>
    <row r="1" ht="14.25">
      <c r="A1" s="1" t="s">
        <v>95</v>
      </c>
    </row>
    <row r="2" spans="1:7" ht="18.75">
      <c r="A2" s="22" t="s">
        <v>96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67" t="s">
        <v>3</v>
      </c>
    </row>
    <row r="4" spans="1:7" ht="14.25">
      <c r="A4" s="81" t="s">
        <v>97</v>
      </c>
      <c r="B4" s="81" t="s">
        <v>78</v>
      </c>
      <c r="C4" s="82" t="s">
        <v>98</v>
      </c>
      <c r="D4" s="83"/>
      <c r="E4" s="83"/>
      <c r="F4" s="83"/>
      <c r="G4" s="84"/>
    </row>
    <row r="5" spans="1:7" ht="14.25">
      <c r="A5" s="85"/>
      <c r="B5" s="85"/>
      <c r="C5" s="81" t="s">
        <v>99</v>
      </c>
      <c r="D5" s="82" t="s">
        <v>100</v>
      </c>
      <c r="E5" s="84"/>
      <c r="F5" s="81" t="s">
        <v>101</v>
      </c>
      <c r="G5" s="81" t="s">
        <v>102</v>
      </c>
    </row>
    <row r="6" spans="1:7" ht="24">
      <c r="A6" s="86"/>
      <c r="B6" s="86"/>
      <c r="C6" s="86"/>
      <c r="D6" s="87" t="s">
        <v>103</v>
      </c>
      <c r="E6" s="87" t="s">
        <v>104</v>
      </c>
      <c r="F6" s="86"/>
      <c r="G6" s="86"/>
    </row>
    <row r="7" spans="1:7" ht="14.25">
      <c r="A7" s="28" t="s">
        <v>78</v>
      </c>
      <c r="B7" s="30">
        <f>B18+B13+B8</f>
        <v>6313796</v>
      </c>
      <c r="C7" s="30">
        <f>C18+C13+C8</f>
        <v>4584247</v>
      </c>
      <c r="D7" s="30"/>
      <c r="E7" s="30"/>
      <c r="F7" s="30"/>
      <c r="G7" s="30"/>
    </row>
    <row r="8" spans="1:7" ht="14.25">
      <c r="A8" s="31" t="s">
        <v>105</v>
      </c>
      <c r="B8" s="34">
        <f>SUM(B9:B12)</f>
        <v>2704698</v>
      </c>
      <c r="C8" s="34">
        <f>SUM(C9:C12)</f>
        <v>2704698</v>
      </c>
      <c r="D8" s="88"/>
      <c r="E8" s="31"/>
      <c r="F8" s="31"/>
      <c r="G8" s="31"/>
    </row>
    <row r="9" spans="1:7" ht="14.25">
      <c r="A9" s="31" t="s">
        <v>84</v>
      </c>
      <c r="B9" s="34">
        <v>2704698</v>
      </c>
      <c r="C9" s="34">
        <v>2704698</v>
      </c>
      <c r="D9" s="34">
        <v>2704698</v>
      </c>
      <c r="E9" s="31"/>
      <c r="F9" s="31"/>
      <c r="G9" s="31"/>
    </row>
    <row r="10" spans="1:7" ht="14.25">
      <c r="A10" s="31"/>
      <c r="B10" s="34"/>
      <c r="C10" s="34"/>
      <c r="D10" s="34"/>
      <c r="E10" s="31"/>
      <c r="F10" s="31"/>
      <c r="G10" s="31"/>
    </row>
    <row r="11" spans="1:7" ht="14.25">
      <c r="A11" s="31"/>
      <c r="B11" s="34"/>
      <c r="C11" s="34"/>
      <c r="D11" s="34"/>
      <c r="E11" s="31"/>
      <c r="F11" s="31"/>
      <c r="G11" s="31"/>
    </row>
    <row r="12" spans="1:7" ht="14.25">
      <c r="A12" s="31"/>
      <c r="B12" s="34"/>
      <c r="C12" s="34"/>
      <c r="D12" s="34"/>
      <c r="E12" s="31"/>
      <c r="F12" s="31"/>
      <c r="G12" s="31"/>
    </row>
    <row r="13" spans="1:7" ht="14.25">
      <c r="A13" s="31" t="s">
        <v>106</v>
      </c>
      <c r="B13" s="34">
        <f>SUM(B14:B17)</f>
        <v>150000</v>
      </c>
      <c r="C13" s="34">
        <f>SUM(C14:C17)</f>
        <v>150000</v>
      </c>
      <c r="D13" s="34"/>
      <c r="E13" s="31"/>
      <c r="F13" s="31"/>
      <c r="G13" s="31"/>
    </row>
    <row r="14" spans="1:7" ht="14.25">
      <c r="A14" s="31" t="s">
        <v>83</v>
      </c>
      <c r="B14" s="34">
        <v>150000</v>
      </c>
      <c r="C14" s="34">
        <v>150000</v>
      </c>
      <c r="D14" s="34">
        <v>150000</v>
      </c>
      <c r="E14" s="31"/>
      <c r="F14" s="31"/>
      <c r="G14" s="31"/>
    </row>
    <row r="15" spans="1:7" ht="14.25">
      <c r="A15" s="31"/>
      <c r="B15" s="34"/>
      <c r="C15" s="34"/>
      <c r="D15" s="34"/>
      <c r="E15" s="31"/>
      <c r="F15" s="31"/>
      <c r="G15" s="31"/>
    </row>
    <row r="16" spans="1:7" ht="14.25">
      <c r="A16" s="31"/>
      <c r="B16" s="34"/>
      <c r="C16" s="34"/>
      <c r="D16" s="34"/>
      <c r="E16" s="31"/>
      <c r="F16" s="31"/>
      <c r="G16" s="31"/>
    </row>
    <row r="17" spans="1:7" ht="14.25">
      <c r="A17" s="31"/>
      <c r="B17" s="34"/>
      <c r="C17" s="34"/>
      <c r="D17" s="34"/>
      <c r="E17" s="31"/>
      <c r="F17" s="31"/>
      <c r="G17" s="31"/>
    </row>
    <row r="18" spans="1:7" ht="14.25">
      <c r="A18" s="31" t="s">
        <v>107</v>
      </c>
      <c r="B18" s="34">
        <f>SUM(B19:B23)</f>
        <v>3459098</v>
      </c>
      <c r="C18" s="34">
        <f>SUM(C19:C23)</f>
        <v>1729549</v>
      </c>
      <c r="D18" s="34"/>
      <c r="E18" s="31"/>
      <c r="F18" s="31"/>
      <c r="G18" s="31"/>
    </row>
    <row r="19" spans="1:7" ht="14.25">
      <c r="A19" s="31" t="s">
        <v>80</v>
      </c>
      <c r="B19" s="34">
        <f>SUM(C19:F19)</f>
        <v>2646876</v>
      </c>
      <c r="C19" s="34">
        <f>SUM(D19:G19)</f>
        <v>1323438</v>
      </c>
      <c r="D19" s="34">
        <v>1323438</v>
      </c>
      <c r="E19" s="31"/>
      <c r="F19" s="31"/>
      <c r="G19" s="31"/>
    </row>
    <row r="20" spans="1:7" ht="14.25">
      <c r="A20" s="31" t="s">
        <v>108</v>
      </c>
      <c r="B20" s="34">
        <f>SUM(C20:F20)</f>
        <v>812222</v>
      </c>
      <c r="C20" s="34">
        <f>SUM(D20:G20)</f>
        <v>406111</v>
      </c>
      <c r="D20" s="34">
        <v>406111</v>
      </c>
      <c r="E20" s="31"/>
      <c r="F20" s="31"/>
      <c r="G20" s="31"/>
    </row>
    <row r="21" spans="1:7" ht="14.25">
      <c r="A21" s="31"/>
      <c r="B21" s="34"/>
      <c r="C21" s="34"/>
      <c r="D21" s="34"/>
      <c r="E21" s="31"/>
      <c r="F21" s="31"/>
      <c r="G21" s="31"/>
    </row>
    <row r="22" spans="1:7" ht="14.25">
      <c r="A22" s="31"/>
      <c r="B22" s="34"/>
      <c r="C22" s="34"/>
      <c r="D22" s="34"/>
      <c r="E22" s="31"/>
      <c r="F22" s="31"/>
      <c r="G22" s="31"/>
    </row>
    <row r="23" spans="1:7" ht="14.25">
      <c r="A23" s="31"/>
      <c r="B23" s="34"/>
      <c r="C23" s="34"/>
      <c r="D23" s="34"/>
      <c r="E23" s="31"/>
      <c r="F23" s="31"/>
      <c r="G23" s="31"/>
    </row>
    <row r="24" spans="1:7" ht="14.25">
      <c r="A24" s="31" t="s">
        <v>109</v>
      </c>
      <c r="B24" s="34"/>
      <c r="C24" s="31"/>
      <c r="D24" s="31"/>
      <c r="E24" s="31"/>
      <c r="F24" s="34"/>
      <c r="G24" s="31"/>
    </row>
    <row r="25" spans="1:7" ht="14.25">
      <c r="A25" s="31"/>
      <c r="B25" s="34"/>
      <c r="C25" s="31"/>
      <c r="D25" s="31"/>
      <c r="E25" s="31"/>
      <c r="F25" s="34"/>
      <c r="G25" s="31"/>
    </row>
    <row r="26" spans="1:7" ht="14.25">
      <c r="A26" s="31"/>
      <c r="B26" s="34"/>
      <c r="C26" s="31"/>
      <c r="D26" s="31"/>
      <c r="E26" s="31"/>
      <c r="F26" s="34"/>
      <c r="G26" s="31"/>
    </row>
    <row r="27" spans="1:7" ht="14.25">
      <c r="A27" s="31"/>
      <c r="B27" s="34"/>
      <c r="C27" s="31"/>
      <c r="D27" s="31"/>
      <c r="E27" s="31"/>
      <c r="F27" s="34"/>
      <c r="G27" s="31"/>
    </row>
    <row r="28" spans="1:7" ht="14.25">
      <c r="A28" s="31" t="s">
        <v>110</v>
      </c>
      <c r="B28" s="31"/>
      <c r="C28" s="31"/>
      <c r="D28" s="31"/>
      <c r="E28" s="31"/>
      <c r="F28" s="31"/>
      <c r="G28" s="31"/>
    </row>
    <row r="29" spans="1:7" ht="14.25">
      <c r="A29" s="31"/>
      <c r="B29" s="31"/>
      <c r="C29" s="31"/>
      <c r="D29" s="31"/>
      <c r="E29" s="31"/>
      <c r="F29" s="31"/>
      <c r="G29" s="31"/>
    </row>
    <row r="30" spans="1:7" ht="14.25">
      <c r="A30" s="31"/>
      <c r="B30" s="31"/>
      <c r="C30" s="31"/>
      <c r="D30" s="31"/>
      <c r="E30" s="31"/>
      <c r="F30" s="31"/>
      <c r="G30" s="31"/>
    </row>
    <row r="31" spans="1:7" ht="14.25">
      <c r="A31" s="31"/>
      <c r="B31" s="31"/>
      <c r="C31" s="31"/>
      <c r="D31" s="31"/>
      <c r="E31" s="31"/>
      <c r="F31" s="31"/>
      <c r="G31" s="31"/>
    </row>
    <row r="32" spans="1:7" ht="14.25">
      <c r="A32" s="31" t="s">
        <v>111</v>
      </c>
      <c r="B32" s="34"/>
      <c r="C32" s="34"/>
      <c r="D32" s="34"/>
      <c r="E32" s="31"/>
      <c r="F32" s="31"/>
      <c r="G32" s="31"/>
    </row>
    <row r="33" spans="1:7" ht="14.25">
      <c r="A33" s="31"/>
      <c r="B33" s="34"/>
      <c r="C33" s="34"/>
      <c r="D33" s="34"/>
      <c r="E33" s="31"/>
      <c r="F33" s="31"/>
      <c r="G33" s="31"/>
    </row>
    <row r="34" spans="1:7" ht="14.25">
      <c r="A34" s="31"/>
      <c r="B34" s="34"/>
      <c r="C34" s="34"/>
      <c r="D34" s="34"/>
      <c r="E34" s="31"/>
      <c r="F34" s="31"/>
      <c r="G34" s="31"/>
    </row>
    <row r="35" spans="1:7" ht="14.25">
      <c r="A35" s="31"/>
      <c r="B35" s="34"/>
      <c r="C35" s="34"/>
      <c r="D35" s="34"/>
      <c r="E35" s="31"/>
      <c r="F35" s="31"/>
      <c r="G35" s="31"/>
    </row>
    <row r="36" spans="1:7" ht="14.25">
      <c r="A36" s="31" t="s">
        <v>94</v>
      </c>
      <c r="B36" s="34"/>
      <c r="C36" s="34"/>
      <c r="D36" s="34"/>
      <c r="E36" s="31"/>
      <c r="F36" s="31"/>
      <c r="G36" s="31"/>
    </row>
    <row r="37" spans="1:7" ht="14.25">
      <c r="A37" s="31"/>
      <c r="B37" s="34"/>
      <c r="C37" s="34"/>
      <c r="D37" s="34"/>
      <c r="E37" s="31"/>
      <c r="F37" s="31"/>
      <c r="G37" s="31"/>
    </row>
    <row r="38" spans="1:7" ht="14.25">
      <c r="A38" s="31"/>
      <c r="B38" s="34"/>
      <c r="C38" s="34"/>
      <c r="D38" s="34"/>
      <c r="E38" s="31"/>
      <c r="F38" s="31"/>
      <c r="G38" s="31"/>
    </row>
    <row r="39" spans="1:7" ht="14.25">
      <c r="A39" s="31"/>
      <c r="B39" s="34"/>
      <c r="C39" s="34"/>
      <c r="D39" s="34"/>
      <c r="E39" s="31"/>
      <c r="F39" s="31"/>
      <c r="G39" s="31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E11" sqref="E11"/>
    </sheetView>
  </sheetViews>
  <sheetFormatPr defaultColWidth="8.875" defaultRowHeight="14.25"/>
  <cols>
    <col min="1" max="1" width="20.875" style="0" customWidth="1"/>
    <col min="2" max="2" width="10.00390625" style="0" customWidth="1"/>
    <col min="4" max="4" width="9.25390625" style="0" bestFit="1" customWidth="1"/>
    <col min="5" max="5" width="12.25390625" style="0" customWidth="1"/>
    <col min="6" max="6" width="8.25390625" style="0" customWidth="1"/>
    <col min="7" max="7" width="5.125" style="0" customWidth="1"/>
    <col min="8" max="8" width="8.75390625" style="0" customWidth="1"/>
  </cols>
  <sheetData>
    <row r="1" ht="14.25">
      <c r="A1" s="1" t="s">
        <v>112</v>
      </c>
    </row>
    <row r="2" spans="1:8" ht="18.75">
      <c r="A2" s="22" t="s">
        <v>113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67" t="s">
        <v>3</v>
      </c>
    </row>
    <row r="4" spans="1:8" ht="14.25">
      <c r="A4" s="68" t="s">
        <v>114</v>
      </c>
      <c r="B4" s="68" t="s">
        <v>78</v>
      </c>
      <c r="C4" s="69" t="s">
        <v>98</v>
      </c>
      <c r="D4" s="70"/>
      <c r="E4" s="70"/>
      <c r="F4" s="70"/>
      <c r="G4" s="70"/>
      <c r="H4" s="71" t="s">
        <v>115</v>
      </c>
    </row>
    <row r="5" spans="1:8" ht="14.25">
      <c r="A5" s="72"/>
      <c r="B5" s="72"/>
      <c r="C5" s="68" t="s">
        <v>99</v>
      </c>
      <c r="D5" s="69" t="s">
        <v>100</v>
      </c>
      <c r="E5" s="73"/>
      <c r="F5" s="68" t="s">
        <v>101</v>
      </c>
      <c r="G5" s="74" t="s">
        <v>116</v>
      </c>
      <c r="H5" s="75"/>
    </row>
    <row r="6" spans="1:8" ht="28.5" customHeight="1">
      <c r="A6" s="76"/>
      <c r="B6" s="76"/>
      <c r="C6" s="76"/>
      <c r="D6" s="77" t="s">
        <v>103</v>
      </c>
      <c r="E6" s="77" t="s">
        <v>104</v>
      </c>
      <c r="F6" s="76"/>
      <c r="G6" s="78"/>
      <c r="H6" s="75"/>
    </row>
    <row r="7" spans="1:8" ht="14.25">
      <c r="A7" s="28" t="s">
        <v>78</v>
      </c>
      <c r="B7" s="30"/>
      <c r="C7" s="30"/>
      <c r="D7" s="30"/>
      <c r="E7" s="30"/>
      <c r="F7" s="30"/>
      <c r="G7" s="79"/>
      <c r="H7" s="10"/>
    </row>
    <row r="8" spans="1:8" ht="14.25">
      <c r="A8" s="33" t="s">
        <v>85</v>
      </c>
      <c r="B8" s="34">
        <v>80000</v>
      </c>
      <c r="C8" s="34">
        <v>80000</v>
      </c>
      <c r="D8" s="34">
        <v>80000</v>
      </c>
      <c r="E8" s="31"/>
      <c r="F8" s="31"/>
      <c r="G8" s="80"/>
      <c r="H8" s="10"/>
    </row>
    <row r="9" spans="1:8" ht="14.25">
      <c r="A9" s="31"/>
      <c r="B9" s="34"/>
      <c r="C9" s="34"/>
      <c r="D9" s="34"/>
      <c r="E9" s="31"/>
      <c r="F9" s="31"/>
      <c r="G9" s="80"/>
      <c r="H9" s="10"/>
    </row>
    <row r="10" spans="1:8" ht="14.25">
      <c r="A10" s="31"/>
      <c r="B10" s="34"/>
      <c r="C10" s="34"/>
      <c r="D10" s="34"/>
      <c r="E10" s="31"/>
      <c r="F10" s="31"/>
      <c r="G10" s="80"/>
      <c r="H10" s="10"/>
    </row>
    <row r="11" spans="1:8" ht="14.25">
      <c r="A11" s="31"/>
      <c r="B11" s="34"/>
      <c r="C11" s="34"/>
      <c r="D11" s="34"/>
      <c r="E11" s="31"/>
      <c r="F11" s="31"/>
      <c r="G11" s="80"/>
      <c r="H11" s="10"/>
    </row>
    <row r="12" spans="1:8" ht="14.25">
      <c r="A12" s="31"/>
      <c r="B12" s="34"/>
      <c r="C12" s="34"/>
      <c r="D12" s="34"/>
      <c r="E12" s="31"/>
      <c r="F12" s="31"/>
      <c r="G12" s="80"/>
      <c r="H12" s="10"/>
    </row>
    <row r="13" spans="1:8" ht="14.25">
      <c r="A13" s="31"/>
      <c r="B13" s="34"/>
      <c r="C13" s="34"/>
      <c r="D13" s="34"/>
      <c r="E13" s="31"/>
      <c r="F13" s="31"/>
      <c r="G13" s="80"/>
      <c r="H13" s="10"/>
    </row>
    <row r="14" spans="1:8" ht="14.25">
      <c r="A14" s="31"/>
      <c r="B14" s="34"/>
      <c r="C14" s="34"/>
      <c r="D14" s="34"/>
      <c r="E14" s="31"/>
      <c r="F14" s="31"/>
      <c r="G14" s="80"/>
      <c r="H14" s="10"/>
    </row>
    <row r="15" spans="1:8" ht="14.25">
      <c r="A15" s="31"/>
      <c r="B15" s="34"/>
      <c r="C15" s="34"/>
      <c r="D15" s="34"/>
      <c r="E15" s="31"/>
      <c r="F15" s="31"/>
      <c r="G15" s="80"/>
      <c r="H15" s="10"/>
    </row>
    <row r="16" spans="1:8" ht="14.25">
      <c r="A16" s="31"/>
      <c r="B16" s="34"/>
      <c r="C16" s="34"/>
      <c r="D16" s="34"/>
      <c r="E16" s="31"/>
      <c r="F16" s="31"/>
      <c r="G16" s="80"/>
      <c r="H16" s="10"/>
    </row>
    <row r="17" spans="1:8" ht="14.25">
      <c r="A17" s="31"/>
      <c r="B17" s="34"/>
      <c r="C17" s="34"/>
      <c r="D17" s="34"/>
      <c r="E17" s="31"/>
      <c r="F17" s="31"/>
      <c r="G17" s="80"/>
      <c r="H17" s="10"/>
    </row>
    <row r="18" spans="1:8" ht="14.25">
      <c r="A18" s="31"/>
      <c r="B18" s="34"/>
      <c r="C18" s="34"/>
      <c r="D18" s="34"/>
      <c r="E18" s="31"/>
      <c r="F18" s="31"/>
      <c r="G18" s="80"/>
      <c r="H18" s="10"/>
    </row>
    <row r="19" spans="1:8" ht="14.25">
      <c r="A19" s="31"/>
      <c r="B19" s="34"/>
      <c r="C19" s="34"/>
      <c r="D19" s="34"/>
      <c r="E19" s="31"/>
      <c r="F19" s="31"/>
      <c r="G19" s="80"/>
      <c r="H19" s="10"/>
    </row>
    <row r="20" spans="1:8" ht="14.25">
      <c r="A20" s="31"/>
      <c r="B20" s="34"/>
      <c r="C20" s="31"/>
      <c r="D20" s="31"/>
      <c r="E20" s="31"/>
      <c r="F20" s="34"/>
      <c r="G20" s="80"/>
      <c r="H20" s="10"/>
    </row>
    <row r="21" spans="1:8" ht="14.25">
      <c r="A21" s="31"/>
      <c r="B21" s="34"/>
      <c r="C21" s="31"/>
      <c r="D21" s="31"/>
      <c r="E21" s="31"/>
      <c r="F21" s="34"/>
      <c r="G21" s="80"/>
      <c r="H21" s="10"/>
    </row>
    <row r="22" spans="1:8" ht="14.25">
      <c r="A22" s="31"/>
      <c r="B22" s="34"/>
      <c r="C22" s="31"/>
      <c r="D22" s="31"/>
      <c r="E22" s="31"/>
      <c r="F22" s="34"/>
      <c r="G22" s="80"/>
      <c r="H22" s="10"/>
    </row>
    <row r="23" spans="1:8" ht="14.25">
      <c r="A23" s="31"/>
      <c r="B23" s="34"/>
      <c r="C23" s="31"/>
      <c r="D23" s="31"/>
      <c r="E23" s="31"/>
      <c r="F23" s="34"/>
      <c r="G23" s="80"/>
      <c r="H23" s="10"/>
    </row>
    <row r="24" spans="1:8" ht="14.25">
      <c r="A24" s="31"/>
      <c r="B24" s="31"/>
      <c r="C24" s="31"/>
      <c r="D24" s="31"/>
      <c r="E24" s="31"/>
      <c r="F24" s="31"/>
      <c r="G24" s="80"/>
      <c r="H24" s="10"/>
    </row>
    <row r="25" spans="1:8" ht="14.25">
      <c r="A25" s="31"/>
      <c r="B25" s="31"/>
      <c r="C25" s="31"/>
      <c r="D25" s="31"/>
      <c r="E25" s="31"/>
      <c r="F25" s="31"/>
      <c r="G25" s="80"/>
      <c r="H25" s="10"/>
    </row>
    <row r="26" spans="1:8" ht="14.25">
      <c r="A26" s="31"/>
      <c r="B26" s="31"/>
      <c r="C26" s="31"/>
      <c r="D26" s="31"/>
      <c r="E26" s="31"/>
      <c r="F26" s="31"/>
      <c r="G26" s="80"/>
      <c r="H26" s="10"/>
    </row>
    <row r="27" spans="1:8" ht="14.25">
      <c r="A27" s="31"/>
      <c r="B27" s="31"/>
      <c r="C27" s="31"/>
      <c r="D27" s="31"/>
      <c r="E27" s="31"/>
      <c r="F27" s="31"/>
      <c r="G27" s="80"/>
      <c r="H27" s="10"/>
    </row>
    <row r="28" spans="1:8" ht="14.25">
      <c r="A28" s="31"/>
      <c r="B28" s="34"/>
      <c r="C28" s="34"/>
      <c r="D28" s="34"/>
      <c r="E28" s="31"/>
      <c r="F28" s="31"/>
      <c r="G28" s="80"/>
      <c r="H28" s="10"/>
    </row>
    <row r="29" spans="1:8" ht="14.25">
      <c r="A29" s="31"/>
      <c r="B29" s="34"/>
      <c r="C29" s="34"/>
      <c r="D29" s="34"/>
      <c r="E29" s="31"/>
      <c r="F29" s="31"/>
      <c r="G29" s="80"/>
      <c r="H29" s="10"/>
    </row>
    <row r="30" spans="1:8" ht="14.25">
      <c r="A30" s="31"/>
      <c r="B30" s="34"/>
      <c r="C30" s="34"/>
      <c r="D30" s="34"/>
      <c r="E30" s="31"/>
      <c r="F30" s="31"/>
      <c r="G30" s="80"/>
      <c r="H30" s="10"/>
    </row>
    <row r="31" spans="1:8" ht="14.25">
      <c r="A31" s="31"/>
      <c r="B31" s="34"/>
      <c r="C31" s="34"/>
      <c r="D31" s="34"/>
      <c r="E31" s="31"/>
      <c r="F31" s="31"/>
      <c r="G31" s="80"/>
      <c r="H31" s="10"/>
    </row>
    <row r="32" spans="1:8" ht="14.25">
      <c r="A32" s="31"/>
      <c r="B32" s="34"/>
      <c r="C32" s="34"/>
      <c r="D32" s="34"/>
      <c r="E32" s="31"/>
      <c r="F32" s="31"/>
      <c r="G32" s="80"/>
      <c r="H32" s="10"/>
    </row>
    <row r="33" spans="1:8" ht="14.25">
      <c r="A33" s="31"/>
      <c r="B33" s="34"/>
      <c r="C33" s="34"/>
      <c r="D33" s="34"/>
      <c r="E33" s="31"/>
      <c r="F33" s="31"/>
      <c r="G33" s="80"/>
      <c r="H33" s="10"/>
    </row>
    <row r="34" spans="1:8" ht="14.25">
      <c r="A34" s="31"/>
      <c r="B34" s="34"/>
      <c r="C34" s="34"/>
      <c r="D34" s="34"/>
      <c r="E34" s="31"/>
      <c r="F34" s="31"/>
      <c r="G34" s="80"/>
      <c r="H34" s="10"/>
    </row>
    <row r="35" spans="1:8" ht="14.25">
      <c r="A35" s="31"/>
      <c r="B35" s="34"/>
      <c r="C35" s="34"/>
      <c r="D35" s="34"/>
      <c r="E35" s="31"/>
      <c r="F35" s="31"/>
      <c r="G35" s="80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G32" sqref="G32"/>
    </sheetView>
  </sheetViews>
  <sheetFormatPr defaultColWidth="9.00390625" defaultRowHeight="14.25"/>
  <cols>
    <col min="1" max="1" width="18.50390625" style="0" customWidth="1"/>
    <col min="2" max="2" width="3.625" style="0" bestFit="1" customWidth="1"/>
    <col min="3" max="3" width="10.125" style="0" customWidth="1"/>
    <col min="4" max="4" width="17.00390625" style="0" customWidth="1"/>
    <col min="5" max="5" width="3.625" style="0" bestFit="1" customWidth="1"/>
    <col min="6" max="6" width="10.00390625" style="0" customWidth="1"/>
    <col min="7" max="7" width="9.875" style="0" customWidth="1"/>
    <col min="8" max="8" width="7.625" style="0" customWidth="1"/>
  </cols>
  <sheetData>
    <row r="1" ht="14.25">
      <c r="A1" s="1" t="s">
        <v>117</v>
      </c>
    </row>
    <row r="2" spans="1:8" ht="18.75">
      <c r="A2" s="52" t="s">
        <v>118</v>
      </c>
      <c r="B2" s="52"/>
      <c r="C2" s="52"/>
      <c r="D2" s="52"/>
      <c r="E2" s="52"/>
      <c r="F2" s="52"/>
      <c r="G2" s="52"/>
      <c r="H2" s="52"/>
    </row>
    <row r="3" spans="1:8" ht="14.25">
      <c r="A3" s="53" t="s">
        <v>55</v>
      </c>
      <c r="B3" s="54"/>
      <c r="C3" s="54"/>
      <c r="D3" s="54"/>
      <c r="E3" s="54"/>
      <c r="F3" s="55"/>
      <c r="G3" s="54"/>
      <c r="H3" s="56" t="s">
        <v>56</v>
      </c>
    </row>
    <row r="4" spans="1:8" ht="14.25">
      <c r="A4" s="57" t="s">
        <v>119</v>
      </c>
      <c r="B4" s="57"/>
      <c r="C4" s="57"/>
      <c r="D4" s="57" t="s">
        <v>120</v>
      </c>
      <c r="E4" s="57"/>
      <c r="F4" s="57"/>
      <c r="G4" s="57"/>
      <c r="H4" s="57"/>
    </row>
    <row r="5" spans="1:8" ht="14.25">
      <c r="A5" s="58" t="s">
        <v>121</v>
      </c>
      <c r="B5" s="58" t="s">
        <v>122</v>
      </c>
      <c r="C5" s="58" t="s">
        <v>123</v>
      </c>
      <c r="D5" s="58" t="s">
        <v>124</v>
      </c>
      <c r="E5" s="58" t="s">
        <v>122</v>
      </c>
      <c r="F5" s="57" t="s">
        <v>123</v>
      </c>
      <c r="G5" s="57"/>
      <c r="H5" s="57"/>
    </row>
    <row r="6" spans="1:8" ht="22.5">
      <c r="A6" s="58"/>
      <c r="B6" s="58"/>
      <c r="C6" s="58"/>
      <c r="D6" s="58"/>
      <c r="E6" s="58"/>
      <c r="F6" s="57" t="s">
        <v>99</v>
      </c>
      <c r="G6" s="58" t="s">
        <v>125</v>
      </c>
      <c r="H6" s="58" t="s">
        <v>126</v>
      </c>
    </row>
    <row r="7" spans="1:8" ht="14.25">
      <c r="A7" s="57" t="s">
        <v>127</v>
      </c>
      <c r="B7" s="57"/>
      <c r="C7" s="57">
        <v>1</v>
      </c>
      <c r="D7" s="57" t="s">
        <v>127</v>
      </c>
      <c r="E7" s="57"/>
      <c r="F7" s="57">
        <v>2</v>
      </c>
      <c r="G7" s="57">
        <v>3</v>
      </c>
      <c r="H7" s="57">
        <v>4</v>
      </c>
    </row>
    <row r="8" spans="1:8" ht="14.25">
      <c r="A8" s="59" t="s">
        <v>128</v>
      </c>
      <c r="B8" s="57" t="s">
        <v>71</v>
      </c>
      <c r="C8" s="60">
        <v>4664247</v>
      </c>
      <c r="D8" s="59" t="s">
        <v>129</v>
      </c>
      <c r="E8" s="57" t="s">
        <v>130</v>
      </c>
      <c r="F8" s="61"/>
      <c r="G8" s="61"/>
      <c r="H8" s="62"/>
    </row>
    <row r="9" spans="1:8" ht="14.25">
      <c r="A9" s="59" t="s">
        <v>131</v>
      </c>
      <c r="B9" s="57" t="s">
        <v>72</v>
      </c>
      <c r="C9" s="61"/>
      <c r="D9" s="59" t="s">
        <v>132</v>
      </c>
      <c r="E9" s="57" t="s">
        <v>133</v>
      </c>
      <c r="F9" s="62"/>
      <c r="G9" s="62"/>
      <c r="H9" s="62"/>
    </row>
    <row r="10" spans="1:8" ht="14.25">
      <c r="A10" s="59"/>
      <c r="B10" s="57" t="s">
        <v>73</v>
      </c>
      <c r="C10" s="62"/>
      <c r="D10" s="59" t="s">
        <v>134</v>
      </c>
      <c r="E10" s="57" t="s">
        <v>135</v>
      </c>
      <c r="F10" s="61"/>
      <c r="G10" s="61"/>
      <c r="H10" s="62"/>
    </row>
    <row r="11" spans="1:8" ht="14.25">
      <c r="A11" s="59"/>
      <c r="B11" s="57" t="s">
        <v>74</v>
      </c>
      <c r="C11" s="62"/>
      <c r="D11" s="59" t="s">
        <v>136</v>
      </c>
      <c r="E11" s="57" t="s">
        <v>137</v>
      </c>
      <c r="F11" s="61"/>
      <c r="G11" s="61"/>
      <c r="H11" s="62"/>
    </row>
    <row r="12" spans="1:8" ht="14.25">
      <c r="A12" s="59"/>
      <c r="B12" s="57" t="s">
        <v>75</v>
      </c>
      <c r="C12" s="62"/>
      <c r="D12" s="59" t="s">
        <v>138</v>
      </c>
      <c r="E12" s="57" t="s">
        <v>139</v>
      </c>
      <c r="F12" s="61"/>
      <c r="G12" s="61"/>
      <c r="H12" s="61"/>
    </row>
    <row r="13" spans="1:8" ht="14.25">
      <c r="A13" s="59"/>
      <c r="B13" s="57" t="s">
        <v>76</v>
      </c>
      <c r="C13" s="62"/>
      <c r="D13" s="59" t="s">
        <v>140</v>
      </c>
      <c r="E13" s="57" t="s">
        <v>141</v>
      </c>
      <c r="F13" s="61"/>
      <c r="G13" s="61"/>
      <c r="H13" s="62"/>
    </row>
    <row r="14" spans="1:8" ht="14.25">
      <c r="A14" s="59"/>
      <c r="B14" s="57" t="s">
        <v>77</v>
      </c>
      <c r="C14" s="62"/>
      <c r="D14" s="59" t="s">
        <v>142</v>
      </c>
      <c r="E14" s="57" t="s">
        <v>143</v>
      </c>
      <c r="F14" s="61"/>
      <c r="G14" s="61"/>
      <c r="H14" s="61"/>
    </row>
    <row r="15" spans="1:8" ht="14.25">
      <c r="A15" s="59"/>
      <c r="B15" s="57" t="s">
        <v>144</v>
      </c>
      <c r="C15" s="62"/>
      <c r="D15" s="59" t="s">
        <v>145</v>
      </c>
      <c r="E15" s="57" t="s">
        <v>146</v>
      </c>
      <c r="F15" s="61">
        <v>1323438</v>
      </c>
      <c r="G15" s="61">
        <v>1323438</v>
      </c>
      <c r="H15" s="61"/>
    </row>
    <row r="16" spans="1:8" ht="14.25">
      <c r="A16" s="59"/>
      <c r="B16" s="57" t="s">
        <v>147</v>
      </c>
      <c r="C16" s="62"/>
      <c r="D16" s="63" t="s">
        <v>148</v>
      </c>
      <c r="E16" s="57" t="s">
        <v>149</v>
      </c>
      <c r="F16" s="61">
        <v>406111</v>
      </c>
      <c r="G16" s="61">
        <v>406111</v>
      </c>
      <c r="H16" s="62"/>
    </row>
    <row r="17" spans="1:8" ht="14.25">
      <c r="A17" s="59"/>
      <c r="B17" s="57" t="s">
        <v>150</v>
      </c>
      <c r="C17" s="62"/>
      <c r="D17" s="59" t="s">
        <v>151</v>
      </c>
      <c r="E17" s="57" t="s">
        <v>152</v>
      </c>
      <c r="F17" s="61"/>
      <c r="G17" s="61"/>
      <c r="H17" s="62"/>
    </row>
    <row r="18" spans="1:8" ht="14.25">
      <c r="A18" s="59"/>
      <c r="B18" s="57" t="s">
        <v>153</v>
      </c>
      <c r="C18" s="62"/>
      <c r="D18" s="59" t="s">
        <v>154</v>
      </c>
      <c r="E18" s="57" t="s">
        <v>155</v>
      </c>
      <c r="F18" s="61">
        <v>2784698</v>
      </c>
      <c r="G18" s="61">
        <v>2784698</v>
      </c>
      <c r="H18" s="61"/>
    </row>
    <row r="19" spans="1:8" ht="14.25">
      <c r="A19" s="59"/>
      <c r="B19" s="57" t="s">
        <v>156</v>
      </c>
      <c r="C19" s="62"/>
      <c r="D19" s="59" t="s">
        <v>157</v>
      </c>
      <c r="E19" s="57" t="s">
        <v>158</v>
      </c>
      <c r="F19" s="61"/>
      <c r="G19" s="61"/>
      <c r="H19" s="61"/>
    </row>
    <row r="20" spans="1:8" ht="14.25">
      <c r="A20" s="59"/>
      <c r="B20" s="57" t="s">
        <v>159</v>
      </c>
      <c r="C20" s="62"/>
      <c r="D20" s="59" t="s">
        <v>160</v>
      </c>
      <c r="E20" s="57" t="s">
        <v>161</v>
      </c>
      <c r="F20" s="61"/>
      <c r="G20" s="61"/>
      <c r="H20" s="62"/>
    </row>
    <row r="21" spans="1:8" ht="14.25">
      <c r="A21" s="59"/>
      <c r="B21" s="57" t="s">
        <v>162</v>
      </c>
      <c r="C21" s="62"/>
      <c r="D21" s="59" t="s">
        <v>163</v>
      </c>
      <c r="E21" s="57" t="s">
        <v>164</v>
      </c>
      <c r="F21" s="61"/>
      <c r="G21" s="61"/>
      <c r="H21" s="61"/>
    </row>
    <row r="22" spans="1:8" ht="14.25">
      <c r="A22" s="59"/>
      <c r="B22" s="57" t="s">
        <v>165</v>
      </c>
      <c r="C22" s="62"/>
      <c r="D22" s="59" t="s">
        <v>166</v>
      </c>
      <c r="E22" s="57" t="s">
        <v>167</v>
      </c>
      <c r="G22" s="61"/>
      <c r="H22" s="62"/>
    </row>
    <row r="23" spans="1:8" ht="14.25">
      <c r="A23" s="59"/>
      <c r="B23" s="57" t="s">
        <v>168</v>
      </c>
      <c r="C23" s="62"/>
      <c r="D23" s="59" t="s">
        <v>169</v>
      </c>
      <c r="E23" s="57" t="s">
        <v>170</v>
      </c>
      <c r="F23" s="61"/>
      <c r="G23" s="61"/>
      <c r="H23" s="62"/>
    </row>
    <row r="24" spans="1:8" ht="14.25">
      <c r="A24" s="59"/>
      <c r="B24" s="57" t="s">
        <v>171</v>
      </c>
      <c r="C24" s="62"/>
      <c r="D24" s="59" t="s">
        <v>172</v>
      </c>
      <c r="E24" s="57" t="s">
        <v>173</v>
      </c>
      <c r="F24" s="62"/>
      <c r="H24" s="62"/>
    </row>
    <row r="25" spans="1:8" ht="14.25">
      <c r="A25" s="59"/>
      <c r="B25" s="57" t="s">
        <v>174</v>
      </c>
      <c r="C25" s="62"/>
      <c r="D25" s="59" t="s">
        <v>175</v>
      </c>
      <c r="E25" s="57" t="s">
        <v>176</v>
      </c>
      <c r="F25" s="61"/>
      <c r="G25" s="62"/>
      <c r="H25" s="62"/>
    </row>
    <row r="26" spans="1:8" ht="14.25">
      <c r="A26" s="59"/>
      <c r="B26" s="57" t="s">
        <v>177</v>
      </c>
      <c r="C26" s="62"/>
      <c r="D26" s="59" t="s">
        <v>178</v>
      </c>
      <c r="E26" s="57" t="s">
        <v>179</v>
      </c>
      <c r="F26" s="61"/>
      <c r="G26" s="61"/>
      <c r="H26" s="62"/>
    </row>
    <row r="27" spans="1:8" ht="14.25">
      <c r="A27" s="59"/>
      <c r="B27" s="57" t="s">
        <v>180</v>
      </c>
      <c r="C27" s="62"/>
      <c r="D27" s="59" t="s">
        <v>181</v>
      </c>
      <c r="E27" s="57" t="s">
        <v>182</v>
      </c>
      <c r="F27" s="61"/>
      <c r="G27" s="61"/>
      <c r="H27" s="62"/>
    </row>
    <row r="28" spans="1:8" ht="14.25">
      <c r="A28" s="59"/>
      <c r="B28" s="57" t="s">
        <v>183</v>
      </c>
      <c r="C28" s="62"/>
      <c r="D28" s="59" t="s">
        <v>184</v>
      </c>
      <c r="E28" s="57" t="s">
        <v>185</v>
      </c>
      <c r="F28" s="61"/>
      <c r="G28" s="61"/>
      <c r="H28" s="62"/>
    </row>
    <row r="29" spans="1:8" ht="14.25">
      <c r="A29" s="59"/>
      <c r="B29" s="57" t="s">
        <v>186</v>
      </c>
      <c r="C29" s="62"/>
      <c r="D29" s="59" t="s">
        <v>187</v>
      </c>
      <c r="E29" s="57" t="s">
        <v>188</v>
      </c>
      <c r="F29" s="61"/>
      <c r="G29" s="61"/>
      <c r="H29" s="61"/>
    </row>
    <row r="30" spans="1:8" ht="14.25">
      <c r="A30" s="59"/>
      <c r="B30" s="57" t="s">
        <v>189</v>
      </c>
      <c r="C30" s="62"/>
      <c r="D30" s="59"/>
      <c r="E30" s="57" t="s">
        <v>190</v>
      </c>
      <c r="F30" s="62"/>
      <c r="G30" s="62"/>
      <c r="H30" s="62"/>
    </row>
    <row r="31" spans="1:8" ht="14.25">
      <c r="A31" s="64" t="s">
        <v>58</v>
      </c>
      <c r="B31" s="57" t="s">
        <v>191</v>
      </c>
      <c r="C31" s="60">
        <v>4664247</v>
      </c>
      <c r="D31" s="65" t="s">
        <v>88</v>
      </c>
      <c r="E31" s="57" t="s">
        <v>192</v>
      </c>
      <c r="F31" s="60">
        <v>4664247</v>
      </c>
      <c r="G31" s="60">
        <v>4664247</v>
      </c>
      <c r="H31" s="65"/>
    </row>
    <row r="32" spans="1:8" ht="14.25">
      <c r="A32" s="59"/>
      <c r="B32" s="57" t="s">
        <v>193</v>
      </c>
      <c r="C32" s="62"/>
      <c r="D32" s="66"/>
      <c r="E32" s="57" t="s">
        <v>194</v>
      </c>
      <c r="F32" s="66"/>
      <c r="G32" s="66"/>
      <c r="H32" s="66"/>
    </row>
    <row r="33" spans="1:8" ht="14.25">
      <c r="A33" s="59" t="s">
        <v>195</v>
      </c>
      <c r="B33" s="57" t="s">
        <v>196</v>
      </c>
      <c r="C33" s="61"/>
      <c r="D33" s="66" t="s">
        <v>197</v>
      </c>
      <c r="E33" s="57" t="s">
        <v>198</v>
      </c>
      <c r="F33" s="66"/>
      <c r="G33" s="66"/>
      <c r="H33" s="66"/>
    </row>
    <row r="34" spans="1:8" ht="14.25">
      <c r="A34" s="59" t="s">
        <v>128</v>
      </c>
      <c r="B34" s="57" t="s">
        <v>199</v>
      </c>
      <c r="C34" s="61"/>
      <c r="D34" s="66" t="s">
        <v>200</v>
      </c>
      <c r="E34" s="57" t="s">
        <v>201</v>
      </c>
      <c r="F34" s="66"/>
      <c r="G34" s="66"/>
      <c r="H34" s="66"/>
    </row>
    <row r="35" spans="1:8" ht="14.25">
      <c r="A35" s="59" t="s">
        <v>131</v>
      </c>
      <c r="B35" s="57" t="s">
        <v>202</v>
      </c>
      <c r="C35" s="61"/>
      <c r="D35" s="66" t="s">
        <v>203</v>
      </c>
      <c r="E35" s="57" t="s">
        <v>204</v>
      </c>
      <c r="F35" s="66"/>
      <c r="G35" s="66"/>
      <c r="H35" s="66"/>
    </row>
    <row r="36" spans="1:8" ht="14.25">
      <c r="A36" s="59"/>
      <c r="B36" s="57" t="s">
        <v>205</v>
      </c>
      <c r="C36" s="62"/>
      <c r="D36" s="66"/>
      <c r="E36" s="57" t="s">
        <v>206</v>
      </c>
      <c r="F36" s="66"/>
      <c r="G36" s="66"/>
      <c r="H36" s="66"/>
    </row>
    <row r="37" spans="1:8" ht="14.25">
      <c r="A37" s="64" t="s">
        <v>207</v>
      </c>
      <c r="B37" s="57" t="s">
        <v>208</v>
      </c>
      <c r="C37" s="61"/>
      <c r="D37" s="65" t="s">
        <v>209</v>
      </c>
      <c r="E37" s="57" t="s">
        <v>210</v>
      </c>
      <c r="F37" s="65"/>
      <c r="G37" s="65"/>
      <c r="H37" s="65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211</v>
      </c>
      <c r="B1" s="1"/>
    </row>
    <row r="2" spans="1:7" ht="20.25">
      <c r="A2" s="38" t="s">
        <v>212</v>
      </c>
      <c r="B2" s="39"/>
      <c r="C2" s="39"/>
      <c r="D2" s="39"/>
      <c r="E2" s="39"/>
      <c r="F2" s="39"/>
      <c r="G2" s="39"/>
    </row>
    <row r="3" spans="1:7" ht="14.25">
      <c r="A3" s="40" t="s">
        <v>55</v>
      </c>
      <c r="B3" s="41"/>
      <c r="C3" s="42"/>
      <c r="D3" s="42"/>
      <c r="F3" s="42"/>
      <c r="G3" s="43" t="s">
        <v>56</v>
      </c>
    </row>
    <row r="4" spans="1:7" ht="21" customHeight="1">
      <c r="A4" s="44" t="s">
        <v>213</v>
      </c>
      <c r="B4" s="44"/>
      <c r="C4" s="44"/>
      <c r="D4" s="44" t="s">
        <v>66</v>
      </c>
      <c r="E4" s="44" t="s">
        <v>214</v>
      </c>
      <c r="F4" s="44"/>
      <c r="G4" s="44"/>
    </row>
    <row r="5" spans="1:7" ht="21" customHeight="1">
      <c r="A5" s="44" t="s">
        <v>65</v>
      </c>
      <c r="B5" s="44"/>
      <c r="C5" s="44"/>
      <c r="D5" s="44"/>
      <c r="E5" s="44" t="s">
        <v>99</v>
      </c>
      <c r="F5" s="44" t="s">
        <v>89</v>
      </c>
      <c r="G5" s="44" t="s">
        <v>90</v>
      </c>
    </row>
    <row r="6" spans="1:7" ht="21" customHeight="1">
      <c r="A6" s="44" t="s">
        <v>67</v>
      </c>
      <c r="B6" s="44" t="s">
        <v>68</v>
      </c>
      <c r="C6" s="44" t="s">
        <v>69</v>
      </c>
      <c r="D6" s="44"/>
      <c r="E6" s="44"/>
      <c r="F6" s="44"/>
      <c r="G6" s="44"/>
    </row>
    <row r="7" spans="1:7" ht="21" customHeight="1">
      <c r="A7" s="45" t="s">
        <v>215</v>
      </c>
      <c r="B7" s="45"/>
      <c r="C7" s="45"/>
      <c r="D7" s="45"/>
      <c r="E7" s="46">
        <f>SUM(E8:E12)</f>
        <v>4664247</v>
      </c>
      <c r="F7" s="46"/>
      <c r="G7" s="45"/>
    </row>
    <row r="8" spans="1:7" ht="21" customHeight="1">
      <c r="A8" s="47" t="s">
        <v>79</v>
      </c>
      <c r="B8" s="48"/>
      <c r="C8" s="48"/>
      <c r="D8" s="33" t="s">
        <v>80</v>
      </c>
      <c r="E8" s="46">
        <f>SUM(F8:G8)</f>
        <v>1323438</v>
      </c>
      <c r="F8" s="46">
        <v>1323438</v>
      </c>
      <c r="G8" s="45"/>
    </row>
    <row r="9" spans="1:7" ht="21" customHeight="1">
      <c r="A9" s="47" t="s">
        <v>81</v>
      </c>
      <c r="B9" s="48"/>
      <c r="C9" s="48"/>
      <c r="D9" s="33" t="s">
        <v>81</v>
      </c>
      <c r="E9" s="46">
        <f>SUM(F9:G9)</f>
        <v>406111</v>
      </c>
      <c r="F9" s="46">
        <v>406111</v>
      </c>
      <c r="G9" s="45"/>
    </row>
    <row r="10" spans="1:7" ht="21" customHeight="1">
      <c r="A10" s="47" t="s">
        <v>82</v>
      </c>
      <c r="B10" s="48"/>
      <c r="C10" s="48"/>
      <c r="D10" s="33" t="s">
        <v>83</v>
      </c>
      <c r="E10" s="46">
        <f>SUM(F10:G10)</f>
        <v>150000</v>
      </c>
      <c r="F10" s="46">
        <v>150000</v>
      </c>
      <c r="G10" s="45"/>
    </row>
    <row r="11" spans="1:7" ht="21" customHeight="1">
      <c r="A11" s="47" t="s">
        <v>82</v>
      </c>
      <c r="B11" s="48"/>
      <c r="C11" s="48"/>
      <c r="D11" s="33" t="s">
        <v>84</v>
      </c>
      <c r="E11" s="46">
        <f>SUM(F11:G11)</f>
        <v>2704698</v>
      </c>
      <c r="F11" s="46">
        <v>2704698</v>
      </c>
      <c r="G11" s="45"/>
    </row>
    <row r="12" spans="1:7" ht="21" customHeight="1">
      <c r="A12" s="47" t="s">
        <v>82</v>
      </c>
      <c r="B12" s="48"/>
      <c r="C12" s="48"/>
      <c r="D12" s="33" t="s">
        <v>85</v>
      </c>
      <c r="E12" s="46">
        <f>SUM(F12:G12)</f>
        <v>80000</v>
      </c>
      <c r="F12" s="46"/>
      <c r="G12" s="45">
        <v>80000</v>
      </c>
    </row>
    <row r="13" spans="1:7" ht="21" customHeight="1">
      <c r="A13" s="49"/>
      <c r="B13" s="49"/>
      <c r="C13" s="49"/>
      <c r="D13" s="49"/>
      <c r="E13" s="46"/>
      <c r="F13" s="46"/>
      <c r="G13" s="45"/>
    </row>
    <row r="14" spans="1:7" ht="21" customHeight="1">
      <c r="A14" s="49"/>
      <c r="B14" s="49"/>
      <c r="C14" s="49"/>
      <c r="D14" s="49"/>
      <c r="E14" s="50"/>
      <c r="F14" s="50"/>
      <c r="G14" s="51"/>
    </row>
    <row r="15" spans="1:7" ht="21" customHeight="1">
      <c r="A15" s="49"/>
      <c r="B15" s="49"/>
      <c r="C15" s="49"/>
      <c r="D15" s="49"/>
      <c r="E15" s="50"/>
      <c r="F15" s="50"/>
      <c r="G15" s="51"/>
    </row>
    <row r="16" spans="1:7" ht="21" customHeight="1">
      <c r="A16" s="49"/>
      <c r="B16" s="49"/>
      <c r="C16" s="49"/>
      <c r="D16" s="49"/>
      <c r="E16" s="50"/>
      <c r="F16" s="50"/>
      <c r="G16" s="51"/>
    </row>
    <row r="17" spans="1:7" ht="21" customHeight="1">
      <c r="A17" s="49"/>
      <c r="B17" s="49"/>
      <c r="C17" s="49"/>
      <c r="D17" s="49"/>
      <c r="E17" s="50"/>
      <c r="F17" s="50"/>
      <c r="G17" s="51"/>
    </row>
    <row r="18" spans="1:7" ht="21" customHeight="1">
      <c r="A18" s="49"/>
      <c r="B18" s="49"/>
      <c r="C18" s="49"/>
      <c r="D18" s="49"/>
      <c r="E18" s="50"/>
      <c r="F18" s="50"/>
      <c r="G18" s="51"/>
    </row>
    <row r="19" spans="1:7" ht="21" customHeight="1">
      <c r="A19" s="49"/>
      <c r="B19" s="49"/>
      <c r="C19" s="49"/>
      <c r="D19" s="49"/>
      <c r="E19" s="50"/>
      <c r="F19" s="50"/>
      <c r="G19" s="51"/>
    </row>
    <row r="20" spans="1:7" ht="21" customHeight="1">
      <c r="A20" s="49"/>
      <c r="B20" s="49"/>
      <c r="C20" s="49"/>
      <c r="D20" s="49"/>
      <c r="E20" s="50"/>
      <c r="F20" s="50"/>
      <c r="G20" s="51"/>
    </row>
    <row r="21" spans="1:7" ht="21" customHeight="1">
      <c r="A21" s="49"/>
      <c r="B21" s="49"/>
      <c r="C21" s="49"/>
      <c r="D21" s="49"/>
      <c r="E21" s="51"/>
      <c r="F21" s="51"/>
      <c r="G21" s="51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8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216</v>
      </c>
    </row>
    <row r="2" spans="1:4" ht="18.75">
      <c r="A2" s="22" t="s">
        <v>217</v>
      </c>
      <c r="B2" s="22"/>
      <c r="C2" s="22"/>
      <c r="D2" s="22"/>
    </row>
    <row r="3" spans="1:4" ht="14.25">
      <c r="A3" t="s">
        <v>55</v>
      </c>
      <c r="B3" s="23"/>
      <c r="C3" s="23"/>
      <c r="D3" s="35" t="s">
        <v>3</v>
      </c>
    </row>
    <row r="4" spans="1:4" ht="24.75" customHeight="1">
      <c r="A4" s="25" t="s">
        <v>218</v>
      </c>
      <c r="B4" s="26" t="s">
        <v>219</v>
      </c>
      <c r="C4" s="26"/>
      <c r="D4" s="26"/>
    </row>
    <row r="5" spans="1:4" ht="27.75" customHeight="1">
      <c r="A5" s="25"/>
      <c r="B5" s="26" t="s">
        <v>99</v>
      </c>
      <c r="C5" s="27" t="s">
        <v>103</v>
      </c>
      <c r="D5" s="27" t="s">
        <v>104</v>
      </c>
    </row>
    <row r="6" spans="1:4" ht="14.25">
      <c r="A6" s="28" t="s">
        <v>220</v>
      </c>
      <c r="B6" s="36">
        <f>B7+B12+B17</f>
        <v>4584247</v>
      </c>
      <c r="C6" s="36"/>
      <c r="D6" s="37"/>
    </row>
    <row r="7" spans="1:4" ht="14.25">
      <c r="A7" s="31" t="s">
        <v>105</v>
      </c>
      <c r="B7" s="32">
        <f>B8</f>
        <v>2704698</v>
      </c>
      <c r="C7" s="32"/>
      <c r="D7" s="31"/>
    </row>
    <row r="8" spans="1:4" ht="14.25">
      <c r="A8" s="31" t="s">
        <v>84</v>
      </c>
      <c r="B8" s="32">
        <f>C8</f>
        <v>2704698</v>
      </c>
      <c r="C8" s="32">
        <v>2704698</v>
      </c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/>
      <c r="B11" s="32"/>
      <c r="C11" s="32"/>
      <c r="D11" s="31"/>
    </row>
    <row r="12" spans="1:4" ht="14.25">
      <c r="A12" s="31" t="s">
        <v>106</v>
      </c>
      <c r="B12" s="32">
        <f>B13</f>
        <v>150000</v>
      </c>
      <c r="C12" s="32"/>
      <c r="D12" s="31"/>
    </row>
    <row r="13" spans="1:4" ht="14.25">
      <c r="A13" s="31" t="s">
        <v>83</v>
      </c>
      <c r="B13" s="32">
        <f>C13</f>
        <v>150000</v>
      </c>
      <c r="C13" s="32">
        <v>150000</v>
      </c>
      <c r="D13" s="31"/>
    </row>
    <row r="14" spans="1:4" ht="14.25">
      <c r="A14" s="31"/>
      <c r="B14" s="32"/>
      <c r="C14" s="32"/>
      <c r="D14" s="31"/>
    </row>
    <row r="15" spans="1:4" ht="14.25">
      <c r="A15" s="31"/>
      <c r="B15" s="32"/>
      <c r="C15" s="32"/>
      <c r="D15" s="31"/>
    </row>
    <row r="16" spans="1:4" ht="14.25">
      <c r="A16" s="31"/>
      <c r="B16" s="32"/>
      <c r="C16" s="32"/>
      <c r="D16" s="31"/>
    </row>
    <row r="17" spans="1:4" ht="14.25">
      <c r="A17" s="31" t="s">
        <v>107</v>
      </c>
      <c r="B17" s="32">
        <f>SUM(B18:B19)</f>
        <v>1729549</v>
      </c>
      <c r="C17" s="32">
        <f>SUM(C18:C22)</f>
        <v>1729549</v>
      </c>
      <c r="D17" s="31"/>
    </row>
    <row r="18" spans="1:4" ht="14.25">
      <c r="A18" s="31" t="s">
        <v>80</v>
      </c>
      <c r="B18" s="32">
        <f>C18</f>
        <v>1323438</v>
      </c>
      <c r="C18" s="32">
        <v>1323438</v>
      </c>
      <c r="D18" s="31"/>
    </row>
    <row r="19" spans="1:4" ht="14.25">
      <c r="A19" s="31" t="s">
        <v>108</v>
      </c>
      <c r="B19" s="32">
        <f>C19</f>
        <v>406111</v>
      </c>
      <c r="C19" s="32">
        <v>406111</v>
      </c>
      <c r="D19" s="31"/>
    </row>
    <row r="20" spans="1:4" ht="14.25">
      <c r="A20" s="31"/>
      <c r="B20" s="32"/>
      <c r="C20" s="32"/>
      <c r="D20" s="31"/>
    </row>
    <row r="21" spans="1:4" ht="14.25">
      <c r="A21" s="31"/>
      <c r="B21" s="34"/>
      <c r="C21" s="34"/>
      <c r="D21" s="31"/>
    </row>
    <row r="22" spans="1:4" ht="14.25">
      <c r="A22" s="31"/>
      <c r="B22" s="34"/>
      <c r="C22" s="34"/>
      <c r="D22" s="31"/>
    </row>
    <row r="23" spans="1:4" ht="14.25">
      <c r="A23" s="31" t="s">
        <v>109</v>
      </c>
      <c r="B23" s="34"/>
      <c r="C23" s="31"/>
      <c r="D23" s="31"/>
    </row>
    <row r="24" spans="1:4" ht="14.25">
      <c r="A24" s="31"/>
      <c r="B24" s="34"/>
      <c r="C24" s="31"/>
      <c r="D24" s="31"/>
    </row>
    <row r="25" spans="1:4" ht="14.25">
      <c r="A25" s="31"/>
      <c r="B25" s="34"/>
      <c r="C25" s="31"/>
      <c r="D25" s="31"/>
    </row>
    <row r="26" spans="1:4" ht="14.25">
      <c r="A26" s="31"/>
      <c r="B26" s="34"/>
      <c r="C26" s="31"/>
      <c r="D26" s="31"/>
    </row>
    <row r="27" spans="1:4" ht="14.25">
      <c r="A27" s="31" t="s">
        <v>110</v>
      </c>
      <c r="B27" s="31"/>
      <c r="C27" s="31"/>
      <c r="D27" s="31"/>
    </row>
    <row r="28" spans="1:4" ht="14.25">
      <c r="A28" s="31"/>
      <c r="B28" s="31"/>
      <c r="C28" s="31"/>
      <c r="D28" s="31"/>
    </row>
    <row r="29" spans="1:4" ht="14.25">
      <c r="A29" s="31"/>
      <c r="B29" s="31"/>
      <c r="C29" s="31"/>
      <c r="D29" s="31"/>
    </row>
    <row r="30" spans="1:4" ht="14.25">
      <c r="A30" s="31"/>
      <c r="B30" s="31"/>
      <c r="C30" s="31"/>
      <c r="D30" s="31"/>
    </row>
    <row r="31" spans="1:4" ht="14.25">
      <c r="A31" s="31" t="s">
        <v>111</v>
      </c>
      <c r="B31" s="34"/>
      <c r="C31" s="34"/>
      <c r="D31" s="31"/>
    </row>
    <row r="32" spans="1:4" ht="14.25">
      <c r="A32" s="31"/>
      <c r="B32" s="34"/>
      <c r="C32" s="34"/>
      <c r="D32" s="31"/>
    </row>
    <row r="33" spans="1:4" ht="14.25">
      <c r="A33" s="31"/>
      <c r="B33" s="34"/>
      <c r="C33" s="34"/>
      <c r="D33" s="31"/>
    </row>
    <row r="34" spans="1:4" ht="14.25">
      <c r="A34" s="31"/>
      <c r="B34" s="34"/>
      <c r="C34" s="34"/>
      <c r="D34" s="31"/>
    </row>
    <row r="35" spans="1:4" ht="14.25">
      <c r="A35" s="31" t="s">
        <v>94</v>
      </c>
      <c r="B35" s="34"/>
      <c r="C35" s="34"/>
      <c r="D35" s="31"/>
    </row>
    <row r="36" spans="1:4" ht="14.25">
      <c r="A36" s="31"/>
      <c r="B36" s="34"/>
      <c r="C36" s="34"/>
      <c r="D36" s="31"/>
    </row>
    <row r="37" spans="1:4" ht="14.25">
      <c r="A37" s="31"/>
      <c r="B37" s="34"/>
      <c r="C37" s="34"/>
      <c r="D37" s="31"/>
    </row>
    <row r="38" spans="1:4" ht="14.25">
      <c r="A38" s="31"/>
      <c r="B38" s="34"/>
      <c r="C38" s="34"/>
      <c r="D38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221</v>
      </c>
    </row>
    <row r="2" spans="1:4" ht="18.75">
      <c r="A2" s="22" t="s">
        <v>222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218</v>
      </c>
      <c r="B4" s="26" t="s">
        <v>219</v>
      </c>
      <c r="C4" s="26"/>
      <c r="D4" s="26"/>
    </row>
    <row r="5" spans="1:4" ht="27.75" customHeight="1">
      <c r="A5" s="25"/>
      <c r="B5" s="26" t="s">
        <v>99</v>
      </c>
      <c r="C5" s="27" t="s">
        <v>103</v>
      </c>
      <c r="D5" s="27" t="s">
        <v>104</v>
      </c>
    </row>
    <row r="6" spans="1:4" ht="14.25">
      <c r="A6" s="28" t="s">
        <v>220</v>
      </c>
      <c r="B6" s="29">
        <f>SUM(B7:B31)</f>
        <v>80000</v>
      </c>
      <c r="C6" s="29"/>
      <c r="D6" s="30"/>
    </row>
    <row r="7" spans="1:4" ht="14.25">
      <c r="A7" s="31" t="s">
        <v>105</v>
      </c>
      <c r="B7" s="32"/>
      <c r="C7" s="32"/>
      <c r="D7" s="31"/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106</v>
      </c>
      <c r="B11" s="32"/>
      <c r="C11" s="32"/>
      <c r="D11" s="31"/>
    </row>
    <row r="12" spans="1:4" ht="14.25">
      <c r="A12" s="33" t="s">
        <v>85</v>
      </c>
      <c r="B12" s="32">
        <v>80000</v>
      </c>
      <c r="C12" s="32">
        <v>80000</v>
      </c>
      <c r="D12" s="31"/>
    </row>
    <row r="13" spans="1:4" ht="14.25">
      <c r="A13" s="31"/>
      <c r="B13" s="32"/>
      <c r="C13" s="32"/>
      <c r="D13" s="31"/>
    </row>
    <row r="14" spans="1:4" ht="14.25">
      <c r="A14" s="31"/>
      <c r="B14" s="32"/>
      <c r="C14" s="32"/>
      <c r="D14" s="31"/>
    </row>
    <row r="15" spans="1:4" ht="14.25">
      <c r="A15" s="31" t="s">
        <v>107</v>
      </c>
      <c r="B15" s="34"/>
      <c r="C15" s="34"/>
      <c r="D15" s="31"/>
    </row>
    <row r="16" spans="1:4" ht="14.25">
      <c r="A16" s="31"/>
      <c r="B16" s="34"/>
      <c r="C16" s="34"/>
      <c r="D16" s="31"/>
    </row>
    <row r="17" spans="1:4" ht="14.25">
      <c r="A17" s="31"/>
      <c r="B17" s="34"/>
      <c r="C17" s="34"/>
      <c r="D17" s="31"/>
    </row>
    <row r="18" spans="1:4" ht="14.25">
      <c r="A18" s="31"/>
      <c r="B18" s="34"/>
      <c r="C18" s="34"/>
      <c r="D18" s="31"/>
    </row>
    <row r="19" spans="1:4" ht="14.25">
      <c r="A19" s="31" t="s">
        <v>109</v>
      </c>
      <c r="B19" s="34"/>
      <c r="C19" s="31"/>
      <c r="D19" s="31"/>
    </row>
    <row r="20" spans="1:4" ht="14.25">
      <c r="A20" s="31"/>
      <c r="B20" s="34"/>
      <c r="C20" s="31"/>
      <c r="D20" s="31"/>
    </row>
    <row r="21" spans="1:4" ht="14.25">
      <c r="A21" s="31"/>
      <c r="B21" s="34"/>
      <c r="C21" s="31"/>
      <c r="D21" s="31"/>
    </row>
    <row r="22" spans="1:4" ht="14.25">
      <c r="A22" s="31"/>
      <c r="B22" s="34"/>
      <c r="C22" s="31"/>
      <c r="D22" s="31"/>
    </row>
    <row r="23" spans="1:4" ht="14.25">
      <c r="A23" s="31" t="s">
        <v>110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111</v>
      </c>
      <c r="B27" s="34"/>
      <c r="C27" s="34"/>
      <c r="D27" s="31"/>
    </row>
    <row r="28" spans="1:4" ht="14.25">
      <c r="A28" s="31"/>
      <c r="B28" s="34"/>
      <c r="C28" s="34"/>
      <c r="D28" s="31"/>
    </row>
    <row r="29" spans="1:4" ht="14.25">
      <c r="A29" s="31"/>
      <c r="B29" s="34"/>
      <c r="C29" s="34"/>
      <c r="D29" s="31"/>
    </row>
    <row r="30" spans="1:4" ht="14.25">
      <c r="A30" s="31"/>
      <c r="B30" s="34"/>
      <c r="C30" s="34"/>
      <c r="D30" s="31"/>
    </row>
    <row r="31" spans="1:4" ht="14.25">
      <c r="A31" s="31" t="s">
        <v>94</v>
      </c>
      <c r="B31" s="34"/>
      <c r="C31" s="34"/>
      <c r="D31" s="31"/>
    </row>
    <row r="32" spans="1:4" ht="14.25">
      <c r="A32" s="31"/>
      <c r="B32" s="34"/>
      <c r="C32" s="34"/>
      <c r="D32" s="31"/>
    </row>
    <row r="33" spans="1:4" ht="14.25">
      <c r="A33" s="31"/>
      <c r="B33" s="34"/>
      <c r="C33" s="34"/>
      <c r="D33" s="31"/>
    </row>
    <row r="34" spans="1:4" ht="14.25">
      <c r="A34" s="31"/>
      <c r="B34" s="34"/>
      <c r="C34" s="34"/>
      <c r="D34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2018-03-30T07:26:30Z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