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40" tabRatio="691" firstSheet="5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<sst xmlns="http://schemas.openxmlformats.org/spreadsheetml/2006/main" count="571" uniqueCount="346">
  <si>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</si>
  <si>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</si>
  <si>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</si>
  <si>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</si>
  <si>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</si>
  <si>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</si>
  <si>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</si>
  <si>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</si>
  <si>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</si>
  <si>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</si>
  <si>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</si>
  <si>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</si>
  <si>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</si>
  <si>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</si>
  <si>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</si>
  <si>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</si>
  <si>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</si>
  <si>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</si>
  <si>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</si>
  <si>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</si>
  <si>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</si>
  <si>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</si>
  <si>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</si>
  <si>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</si>
  <si>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</si>
  <si>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</si>
  <si>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</si>
  <si>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</si>
  <si>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</si>
  <si>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</si>
  <si>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</si>
  <si>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</si>
  <si>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</si>
  <si>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</si>
  <si>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</si>
  <si>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</si>
  <si>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</si>
  <si>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</si>
  <si>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</si>
  <si>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</si>
  <si>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</si>
  <si>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</si>
  <si>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</si>
  <si>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</si>
  <si>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</si>
  <si>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</si>
  <si>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</si>
  <si>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</si>
  <si>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</si>
  <si>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</si>
  <si>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</si>
  <si>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</si>
  <si>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</si>
  <si>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</si>
  <si>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</si>
  <si>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</si>
  <si>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</si>
  <si>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</si>
  <si>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</si>
  <si>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</si>
  <si>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</si>
  <si>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</si>
  <si>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</si>
  <si>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</si>
  <si>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</si>
  <si>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</si>
  <si>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</si>
  <si>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</si>
  <si>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</si>
  <si>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</si>
  <si>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</si>
  <si>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</si>
  <si>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</si>
  <si>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</si>
  <si>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</si>
  <si>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</si>
  <si>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</si>
  <si>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</si>
  <si>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</si>
  <si>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</si>
  <si>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</si>
  <si>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</si>
  <si>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</si>
  <si>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</si>
  <si>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</si>
  <si>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</si>
  <si>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</si>
  <si>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</si>
  <si>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</si>
  <si>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</si>
  <si>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</si>
  <si>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</si>
  <si>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</si>
  <si>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</si>
  <si>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</si>
  <si>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</si>
  <si>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</si>
  <si>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</si>
  <si>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</si>
  <si>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</si>
  <si>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</si>
  <si>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</si>
  <si>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</si>
  <si>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</si>
  <si>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</si>
  <si>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</si>
  <si>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</si>
  <si>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</si>
  <si>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</si>
  <si>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</si>
  <si>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</si>
  <si>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</si>
  <si>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</si>
  <si>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</si>
  <si>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</si>
  <si>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</si>
  <si>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</si>
  <si>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</si>
  <si>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</si>
  <si>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</si>
  <si>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</si>
  <si>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</si>
  <si>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</si>
  <si>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</si>
  <si>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</si>
  <si>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</si>
  <si>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</si>
  <si>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</si>
  <si>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</si>
  <si>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</si>
  <si>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</si>
  <si>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</si>
  <si>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</si>
  <si>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</si>
  <si>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</si>
  <si>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</si>
  <si>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</si>
  <si>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</si>
  <si>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</si>
  <si>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</si>
  <si>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</si>
  <si>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</si>
  <si>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</si>
  <si>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</si>
  <si>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</si>
  <si>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</si>
  <si>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</si>
  <si>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</si>
  <si>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</si>
  <si>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</si>
  <si>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</si>
  <si>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</si>
  <si>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</si>
  <si>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</si>
  <si>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</si>
  <si>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</si>
  <si>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</si>
  <si>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</si>
  <si>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</si>
  <si>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</si>
  <si>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</si>
  <si>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</si>
  <si>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</si>
  <si>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</si>
  <si>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</si>
  <si>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</si>
  <si>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</si>
  <si>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</si>
  <si>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</si>
  <si>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</si>
  <si>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</si>
  <si>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</si>
  <si>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</si>
  <si>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</si>
  <si>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</si>
  <si>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</si>
  <si>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</si>
  <si>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</si>
  <si>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</si>
  <si>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</si>
  <si>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</si>
  <si>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</si>
  <si>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</si>
  <si>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</si>
  <si>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</si>
  <si>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</si>
  <si>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</si>
  <si>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</si>
  <si>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</si>
  <si>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</si>
  <si>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</si>
  <si>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</si>
  <si>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</si>
  <si>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</si>
  <si>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</si>
  <si>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</si>
  <si>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</si>
  <si>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</si>
  <si>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</si>
  <si>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</si>
  <si>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</si>
  <si>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</si>
  <si>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</si>
  <si>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</si>
  <si>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</si>
  <si>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</si>
  <si>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</si>
  <si>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</si>
  <si>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</si>
  <si>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</si>
  <si>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</si>
  <si>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</si>
  <si>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</si>
  <si>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</si>
  <si>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</si>
  <si>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</si>
  <si>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</si>
  <si>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</si>
  <si>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三、公务接待支出</t>
  </si>
  <si>
    <t>注：</t>
  </si>
  <si>
    <t>1.本表应填写的资金为一般公共预算安排资金。</t>
  </si>
  <si>
    <t>附件2-11</t>
  </si>
  <si>
    <t>政府性基金预算支出表</t>
  </si>
  <si>
    <t>项   目</t>
  </si>
  <si>
    <t>政府性基金预算支出</t>
  </si>
  <si>
    <t xml:space="preserve">单位名称： 乐昌市财政局   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</si>
  <si>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</si>
  <si>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 xml:space="preserve">  一般公共服务支出</t>
  </si>
  <si>
    <t xml:space="preserve">    财政事务</t>
  </si>
  <si>
    <t xml:space="preserve">      行政运行</t>
  </si>
  <si>
    <t xml:space="preserve">      信息化建设</t>
  </si>
  <si>
    <t xml:space="preserve">      事业运行</t>
  </si>
  <si>
    <t xml:space="preserve">      其他财政事务支出</t>
  </si>
  <si>
    <t xml:space="preserve">  社会保障和就业支出</t>
  </si>
  <si>
    <t xml:space="preserve">    行政事业单位离退休</t>
  </si>
  <si>
    <t xml:space="preserve">      归口管理的行政单位离退休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</si>
  <si>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</si>
  <si>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</si>
  <si>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</si>
  <si>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</si>
  <si>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</si>
  <si>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农业综合开发</t>
  </si>
  <si>
    <t xml:space="preserve">      机构运行</t>
  </si>
  <si>
    <t xml:space="preserve">  201</t>
  </si>
  <si>
    <t xml:space="preserve">    20106</t>
  </si>
  <si>
    <t xml:space="preserve">      2010601</t>
  </si>
  <si>
    <t xml:space="preserve">      2010607</t>
  </si>
  <si>
    <t xml:space="preserve">      2010650</t>
  </si>
  <si>
    <t xml:space="preserve">      2010699</t>
  </si>
  <si>
    <t xml:space="preserve">  208</t>
  </si>
  <si>
    <t xml:space="preserve">    20805</t>
  </si>
  <si>
    <t xml:space="preserve">      2080501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</si>
  <si>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</si>
  <si>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</si>
  <si>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</si>
  <si>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</si>
  <si>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213</t>
  </si>
  <si>
    <t xml:space="preserve">    21306</t>
  </si>
  <si>
    <t xml:space="preserve">      2130601</t>
  </si>
  <si>
    <t>财政各项工本费</t>
  </si>
  <si>
    <t>财税征收手续费-工会费</t>
  </si>
  <si>
    <t>财税征收手续费-工勤工资差额</t>
  </si>
  <si>
    <t>财税征收手续费-公用经费</t>
  </si>
  <si>
    <t>财税征收手续费-购置费</t>
  </si>
  <si>
    <t>其他商品和服务支出</t>
  </si>
  <si>
    <t>其他商品和服务支出</t>
  </si>
  <si>
    <t>基本工资</t>
  </si>
  <si>
    <t>基本工资</t>
  </si>
  <si>
    <t>津贴补贴</t>
  </si>
  <si>
    <t>住房公积金</t>
  </si>
  <si>
    <t>其他工资福利支出</t>
  </si>
  <si>
    <t>其他工资福利支出</t>
  </si>
  <si>
    <t>办公费</t>
  </si>
  <si>
    <t>办公费</t>
  </si>
  <si>
    <t>水费</t>
  </si>
  <si>
    <t>水费</t>
  </si>
  <si>
    <t>电费</t>
  </si>
  <si>
    <t>电费</t>
  </si>
  <si>
    <t>邮电费</t>
  </si>
  <si>
    <t>邮电费</t>
  </si>
  <si>
    <t>物业管理费</t>
  </si>
  <si>
    <t>物业管理费</t>
  </si>
  <si>
    <t>差旅费</t>
  </si>
  <si>
    <t>差旅费</t>
  </si>
  <si>
    <t>维修(护)费</t>
  </si>
  <si>
    <t>维修(护)费</t>
  </si>
  <si>
    <t>会议费</t>
  </si>
  <si>
    <t>会议费</t>
  </si>
  <si>
    <t>培训费</t>
  </si>
  <si>
    <t>培训费</t>
  </si>
  <si>
    <t>公务接待费</t>
  </si>
  <si>
    <t>公务接待费</t>
  </si>
  <si>
    <t>公务车运行维护费</t>
  </si>
  <si>
    <t>公务车运行维护费</t>
  </si>
  <si>
    <t>其他交通费用</t>
  </si>
  <si>
    <t>其他交通费用</t>
  </si>
  <si>
    <t>退休费</t>
  </si>
  <si>
    <t>退休费</t>
  </si>
  <si>
    <t>生活补助</t>
  </si>
  <si>
    <t>生活补助</t>
  </si>
  <si>
    <t>医疗费补助</t>
  </si>
  <si>
    <t>医疗费补助</t>
  </si>
  <si>
    <t>其他对个人和家庭的补助</t>
  </si>
  <si>
    <t>其他对个人和家庭的补助</t>
  </si>
  <si>
    <t>单位名称：乐昌市财政局</t>
  </si>
  <si>
    <t>无</t>
  </si>
  <si>
    <t>小计</t>
  </si>
  <si>
    <t>支出功能分类科目编码</t>
  </si>
  <si>
    <t>小计</t>
  </si>
  <si>
    <t>此表为空表，无数据。</t>
  </si>
  <si>
    <t>二、财政专户管理的非税资金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</si>
  <si>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21011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</si>
  <si>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2101101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</si>
  <si>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2101103</t>
    </r>
  </si>
  <si>
    <t xml:space="preserve">  21306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</si>
  <si>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2130601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</si>
  <si>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2080501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</si>
  <si>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20805</t>
    </r>
  </si>
  <si>
    <r>
      <rPr>
        <sz val="11"/>
        <color indexed="8"/>
        <rFont val="宋体"/>
        <family val="0"/>
      </rPr>
      <t xml:space="preserve">  2</t>
    </r>
    <r>
      <rPr>
        <sz val="11"/>
        <color indexed="8"/>
        <rFont val="宋体"/>
        <family val="0"/>
      </rPr>
      <t>0106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</si>
  <si>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2010601</t>
    </r>
  </si>
  <si>
    <t xml:space="preserve">    2010607</t>
  </si>
  <si>
    <t xml:space="preserve">    2010650</t>
  </si>
  <si>
    <t xml:space="preserve">    2010699</t>
  </si>
  <si>
    <t xml:space="preserve">  一般公共服务支出</t>
  </si>
  <si>
    <t xml:space="preserve">      行政运行</t>
  </si>
  <si>
    <t xml:space="preserve">      信息化建设</t>
  </si>
  <si>
    <t xml:space="preserve">      事业运行</t>
  </si>
  <si>
    <t xml:space="preserve">      其他财政事务支出</t>
  </si>
  <si>
    <t xml:space="preserve">  社会保障和就业支出</t>
  </si>
  <si>
    <t xml:space="preserve">    行政事业单位离退休</t>
  </si>
  <si>
    <t xml:space="preserve">      归口管理的行政单位离退休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</si>
  <si>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</si>
  <si>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</si>
  <si>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</si>
  <si>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</si>
  <si>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</si>
  <si>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农业综合开发</t>
  </si>
  <si>
    <t xml:space="preserve">      机构运行</t>
  </si>
  <si>
    <t xml:space="preserve">      财政事务</t>
  </si>
  <si>
    <t>2018年预算</t>
  </si>
  <si>
    <t>208</t>
  </si>
  <si>
    <t>210</t>
  </si>
  <si>
    <r>
      <t xml:space="preserve">    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2010601</t>
    </r>
  </si>
  <si>
    <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20106</t>
    </r>
  </si>
  <si>
    <t>非税征收经费</t>
  </si>
  <si>
    <t>预算单位信息系统建设与维护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</si>
</sst>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#,##0_);[Red]\(#,##0\)"/>
    <numFmt numFmtId="179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34" fillId="17" borderId="6" applyNumberFormat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16" borderId="8" applyNumberFormat="0" applyAlignment="0" applyProtection="0"/>
    <xf numFmtId="0" fontId="29" fillId="7" borderId="5" applyNumberFormat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8">
      <alignment/>
      <protection/>
    </xf>
    <xf numFmtId="0" fontId="7" fillId="0" borderId="0" xfId="48" applyFont="1" applyAlignment="1">
      <alignment horizontal="right"/>
      <protection/>
    </xf>
    <xf numFmtId="0" fontId="1" fillId="0" borderId="10" xfId="48" applyFont="1" applyFill="1" applyBorder="1" applyAlignment="1">
      <alignment horizontal="center" vertical="center" wrapText="1" shrinkToFit="1"/>
      <protection/>
    </xf>
    <xf numFmtId="0" fontId="1" fillId="0" borderId="10" xfId="48" applyFont="1" applyFill="1" applyBorder="1" applyAlignment="1">
      <alignment horizontal="center" vertical="center" shrinkToFit="1"/>
      <protection/>
    </xf>
    <xf numFmtId="4" fontId="1" fillId="0" borderId="10" xfId="4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4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2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2" applyNumberFormat="1" applyFont="1" applyFill="1" applyBorder="1" applyAlignment="1">
      <alignment horizontal="center" vertical="center" wrapText="1" shrinkToFit="1"/>
    </xf>
    <xf numFmtId="0" fontId="13" fillId="0" borderId="11" xfId="42" applyNumberFormat="1" applyFont="1" applyFill="1" applyBorder="1" applyAlignment="1">
      <alignment horizontal="center" vertical="center" shrinkToFit="1"/>
    </xf>
    <xf numFmtId="4" fontId="14" fillId="0" borderId="11" xfId="42" applyNumberFormat="1" applyFont="1" applyFill="1" applyBorder="1" applyAlignment="1">
      <alignment/>
    </xf>
    <xf numFmtId="0" fontId="14" fillId="0" borderId="10" xfId="42" applyNumberFormat="1" applyFont="1" applyFill="1" applyBorder="1" applyAlignment="1">
      <alignment horizontal="left" vertical="center" shrinkToFit="1"/>
    </xf>
    <xf numFmtId="4" fontId="14" fillId="0" borderId="10" xfId="42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2" applyNumberFormat="1" applyFont="1" applyFill="1" applyBorder="1" applyAlignment="1">
      <alignment/>
    </xf>
    <xf numFmtId="0" fontId="5" fillId="0" borderId="0" xfId="46" applyFont="1">
      <alignment/>
      <protection/>
    </xf>
    <xf numFmtId="0" fontId="6" fillId="0" borderId="0" xfId="46">
      <alignment/>
      <protection/>
    </xf>
    <xf numFmtId="0" fontId="7" fillId="0" borderId="0" xfId="46" applyFont="1" applyAlignment="1">
      <alignment horizontal="right"/>
      <protection/>
    </xf>
    <xf numFmtId="0" fontId="5" fillId="24" borderId="10" xfId="46" applyFont="1" applyFill="1" applyBorder="1" applyAlignment="1">
      <alignment horizontal="center" vertical="center" wrapText="1" shrinkToFit="1"/>
      <protection/>
    </xf>
    <xf numFmtId="0" fontId="5" fillId="24" borderId="10" xfId="46" applyFont="1" applyFill="1" applyBorder="1" applyAlignment="1">
      <alignment horizontal="right" vertical="center" shrinkToFit="1"/>
      <protection/>
    </xf>
    <xf numFmtId="0" fontId="5" fillId="24" borderId="10" xfId="46" applyFont="1" applyFill="1" applyBorder="1" applyAlignment="1">
      <alignment horizontal="left" vertical="center" shrinkToFit="1"/>
      <protection/>
    </xf>
    <xf numFmtId="0" fontId="18" fillId="0" borderId="0" xfId="47" applyFont="1">
      <alignment/>
      <protection/>
    </xf>
    <xf numFmtId="0" fontId="19" fillId="0" borderId="0" xfId="47" applyFont="1">
      <alignment/>
      <protection/>
    </xf>
    <xf numFmtId="0" fontId="18" fillId="0" borderId="0" xfId="47" applyFont="1" applyAlignment="1">
      <alignment horizontal="center"/>
      <protection/>
    </xf>
    <xf numFmtId="0" fontId="18" fillId="0" borderId="0" xfId="47" applyFont="1" applyAlignment="1">
      <alignment horizontal="right"/>
      <protection/>
    </xf>
    <xf numFmtId="0" fontId="18" fillId="24" borderId="10" xfId="47" applyFont="1" applyFill="1" applyBorder="1" applyAlignment="1">
      <alignment horizontal="center" vertical="center"/>
      <protection/>
    </xf>
    <xf numFmtId="0" fontId="18" fillId="24" borderId="10" xfId="47" applyFont="1" applyFill="1" applyBorder="1" applyAlignment="1">
      <alignment horizontal="left" vertical="center"/>
      <protection/>
    </xf>
    <xf numFmtId="0" fontId="20" fillId="24" borderId="10" xfId="47" applyFont="1" applyFill="1" applyBorder="1" applyAlignment="1">
      <alignment horizontal="center" vertical="center"/>
      <protection/>
    </xf>
    <xf numFmtId="0" fontId="14" fillId="0" borderId="0" xfId="42" applyNumberFormat="1" applyFont="1" applyFill="1" applyBorder="1" applyAlignment="1">
      <alignment horizontal="right" vertical="center"/>
    </xf>
    <xf numFmtId="0" fontId="21" fillId="24" borderId="13" xfId="42" applyNumberFormat="1" applyFont="1" applyFill="1" applyBorder="1" applyAlignment="1">
      <alignment horizontal="center" vertical="center" wrapText="1" shrinkToFit="1"/>
    </xf>
    <xf numFmtId="4" fontId="14" fillId="0" borderId="14" xfId="42" applyNumberFormat="1" applyFont="1" applyFill="1" applyBorder="1" applyAlignment="1">
      <alignment/>
    </xf>
    <xf numFmtId="0" fontId="14" fillId="0" borderId="15" xfId="42" applyNumberFormat="1" applyFont="1" applyFill="1" applyBorder="1" applyAlignment="1">
      <alignment horizontal="left" vertical="center" shrinkToFit="1"/>
    </xf>
    <xf numFmtId="0" fontId="14" fillId="24" borderId="13" xfId="42" applyNumberFormat="1" applyFont="1" applyFill="1" applyBorder="1" applyAlignment="1">
      <alignment horizontal="center" vertical="center" wrapText="1" shrinkToFit="1"/>
    </xf>
    <xf numFmtId="0" fontId="6" fillId="0" borderId="0" xfId="45">
      <alignment/>
      <protection/>
    </xf>
    <xf numFmtId="0" fontId="5" fillId="0" borderId="0" xfId="45" applyFont="1" applyAlignment="1">
      <alignment horizontal="center"/>
      <protection/>
    </xf>
    <xf numFmtId="0" fontId="1" fillId="24" borderId="10" xfId="45" applyFont="1" applyFill="1" applyBorder="1" applyAlignment="1">
      <alignment horizontal="center" vertical="center" shrinkToFit="1"/>
      <protection/>
    </xf>
    <xf numFmtId="0" fontId="1" fillId="24" borderId="10" xfId="45" applyFont="1" applyFill="1" applyBorder="1" applyAlignment="1">
      <alignment horizontal="center" vertical="center" wrapText="1" shrinkToFit="1"/>
      <protection/>
    </xf>
    <xf numFmtId="4" fontId="1" fillId="24" borderId="10" xfId="45" applyNumberFormat="1" applyFont="1" applyFill="1" applyBorder="1" applyAlignment="1">
      <alignment horizontal="right" vertical="center" shrinkToFit="1"/>
      <protection/>
    </xf>
    <xf numFmtId="0" fontId="1" fillId="24" borderId="10" xfId="45" applyFont="1" applyFill="1" applyBorder="1" applyAlignment="1">
      <alignment horizontal="left" vertical="center" shrinkToFit="1"/>
      <protection/>
    </xf>
    <xf numFmtId="0" fontId="1" fillId="24" borderId="10" xfId="45" applyFont="1" applyFill="1" applyBorder="1" applyAlignment="1">
      <alignment horizontal="right" vertical="center" shrinkToFit="1"/>
      <protection/>
    </xf>
    <xf numFmtId="0" fontId="5" fillId="0" borderId="0" xfId="45" applyFont="1" applyAlignment="1">
      <alignment horizontal="right"/>
      <protection/>
    </xf>
    <xf numFmtId="0" fontId="6" fillId="0" borderId="0" xfId="43">
      <alignment/>
      <protection/>
    </xf>
    <xf numFmtId="0" fontId="5" fillId="0" borderId="0" xfId="43" applyFont="1" applyAlignment="1">
      <alignment horizontal="center"/>
      <protection/>
    </xf>
    <xf numFmtId="0" fontId="1" fillId="24" borderId="16" xfId="43" applyFont="1" applyFill="1" applyBorder="1" applyAlignment="1">
      <alignment horizontal="center" vertical="center" wrapText="1" shrinkToFit="1"/>
      <protection/>
    </xf>
    <xf numFmtId="0" fontId="1" fillId="24" borderId="16" xfId="43" applyFont="1" applyFill="1" applyBorder="1" applyAlignment="1">
      <alignment horizontal="center" vertical="center" shrinkToFit="1"/>
      <protection/>
    </xf>
    <xf numFmtId="0" fontId="5" fillId="0" borderId="0" xfId="43" applyFont="1" applyAlignment="1">
      <alignment horizontal="right"/>
      <protection/>
    </xf>
    <xf numFmtId="0" fontId="7" fillId="0" borderId="0" xfId="43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1" applyNumberFormat="1" applyFont="1" applyFill="1" applyBorder="1" applyAlignment="1">
      <alignment horizontal="left" vertical="center"/>
    </xf>
    <xf numFmtId="0" fontId="12" fillId="0" borderId="0" xfId="41" applyNumberFormat="1" applyFont="1" applyFill="1" applyBorder="1" applyAlignment="1">
      <alignment/>
    </xf>
    <xf numFmtId="0" fontId="14" fillId="0" borderId="0" xfId="41" applyNumberFormat="1" applyFont="1" applyFill="1" applyBorder="1" applyAlignment="1">
      <alignment vertical="center"/>
    </xf>
    <xf numFmtId="0" fontId="14" fillId="0" borderId="0" xfId="41" applyNumberFormat="1" applyFont="1" applyFill="1" applyBorder="1" applyAlignment="1">
      <alignment horizontal="right" vertical="center"/>
    </xf>
    <xf numFmtId="0" fontId="23" fillId="24" borderId="13" xfId="41" applyFont="1" applyFill="1" applyBorder="1" applyAlignment="1">
      <alignment horizontal="center" vertical="center" wrapText="1" shrinkToFit="1"/>
    </xf>
    <xf numFmtId="0" fontId="23" fillId="24" borderId="13" xfId="41" applyFont="1" applyFill="1" applyBorder="1" applyAlignment="1">
      <alignment horizontal="left" vertical="center" wrapText="1" shrinkToFit="1"/>
    </xf>
    <xf numFmtId="4" fontId="23" fillId="0" borderId="13" xfId="41" applyNumberFormat="1" applyFont="1" applyBorder="1" applyAlignment="1">
      <alignment horizontal="center" shrinkToFit="1"/>
    </xf>
    <xf numFmtId="4" fontId="23" fillId="0" borderId="13" xfId="41" applyNumberFormat="1" applyFont="1" applyBorder="1" applyAlignment="1">
      <alignment horizontal="right"/>
    </xf>
    <xf numFmtId="0" fontId="23" fillId="24" borderId="13" xfId="41" applyFont="1" applyFill="1" applyBorder="1" applyAlignment="1">
      <alignment horizontal="right" vertical="center" wrapText="1" shrinkToFit="1"/>
    </xf>
    <xf numFmtId="178" fontId="23" fillId="0" borderId="13" xfId="41" applyNumberFormat="1" applyFont="1" applyBorder="1" applyAlignment="1">
      <alignment horizontal="center" shrinkToFit="1"/>
    </xf>
    <xf numFmtId="178" fontId="23" fillId="0" borderId="13" xfId="41" applyNumberFormat="1" applyFont="1" applyBorder="1" applyAlignment="1">
      <alignment horizontal="right"/>
    </xf>
    <xf numFmtId="178" fontId="23" fillId="24" borderId="13" xfId="41" applyNumberFormat="1" applyFont="1" applyFill="1" applyBorder="1" applyAlignment="1">
      <alignment horizontal="right" vertical="center" wrapText="1" shrinkToFit="1"/>
    </xf>
    <xf numFmtId="177" fontId="1" fillId="24" borderId="10" xfId="45" applyNumberFormat="1" applyFont="1" applyFill="1" applyBorder="1" applyAlignment="1">
      <alignment horizontal="right" vertical="center" shrinkToFit="1"/>
      <protection/>
    </xf>
    <xf numFmtId="4" fontId="1" fillId="24" borderId="17" xfId="43" applyNumberFormat="1" applyFont="1" applyFill="1" applyBorder="1" applyAlignment="1">
      <alignment horizontal="right" vertical="center" shrinkToFit="1"/>
      <protection/>
    </xf>
    <xf numFmtId="4" fontId="1" fillId="24" borderId="10" xfId="43" applyNumberFormat="1" applyFont="1" applyFill="1" applyBorder="1" applyAlignment="1">
      <alignment horizontal="right" vertical="center" shrinkToFit="1"/>
      <protection/>
    </xf>
    <xf numFmtId="0" fontId="1" fillId="24" borderId="10" xfId="43" applyFont="1" applyFill="1" applyBorder="1" applyAlignment="1">
      <alignment horizontal="right" vertical="center" shrinkToFit="1"/>
      <protection/>
    </xf>
    <xf numFmtId="0" fontId="1" fillId="0" borderId="10" xfId="43" applyFont="1" applyBorder="1" applyAlignment="1">
      <alignment horizontal="right" vertical="center" shrinkToFit="1"/>
      <protection/>
    </xf>
    <xf numFmtId="4" fontId="1" fillId="0" borderId="10" xfId="43" applyNumberFormat="1" applyFont="1" applyBorder="1" applyAlignment="1">
      <alignment horizontal="right" vertical="center" shrinkToFit="1"/>
      <protection/>
    </xf>
    <xf numFmtId="4" fontId="14" fillId="0" borderId="11" xfId="42" applyNumberFormat="1" applyFont="1" applyFill="1" applyBorder="1" applyAlignment="1">
      <alignment horizontal="right"/>
    </xf>
    <xf numFmtId="0" fontId="14" fillId="0" borderId="10" xfId="42" applyNumberFormat="1" applyFont="1" applyFill="1" applyBorder="1" applyAlignment="1">
      <alignment horizontal="right" vertical="center" shrinkToFit="1"/>
    </xf>
    <xf numFmtId="4" fontId="14" fillId="0" borderId="10" xfId="42" applyNumberFormat="1" applyFont="1" applyFill="1" applyBorder="1" applyAlignment="1">
      <alignment horizontal="right" vertical="center" shrinkToFit="1"/>
    </xf>
    <xf numFmtId="0" fontId="14" fillId="0" borderId="10" xfId="42" applyNumberFormat="1" applyFont="1" applyFill="1" applyBorder="1" applyAlignment="1">
      <alignment horizontal="left" vertical="center" shrinkToFit="1"/>
    </xf>
    <xf numFmtId="0" fontId="5" fillId="0" borderId="18" xfId="45" applyFont="1" applyBorder="1" applyAlignment="1">
      <alignment/>
      <protection/>
    </xf>
    <xf numFmtId="0" fontId="0" fillId="0" borderId="0" xfId="0" applyFont="1" applyAlignment="1">
      <alignment vertical="center"/>
    </xf>
    <xf numFmtId="177" fontId="18" fillId="24" borderId="10" xfId="47" applyNumberFormat="1" applyFont="1" applyFill="1" applyBorder="1" applyAlignment="1">
      <alignment horizontal="center" vertical="center" wrapText="1"/>
      <protection/>
    </xf>
    <xf numFmtId="177" fontId="18" fillId="24" borderId="10" xfId="47" applyNumberFormat="1" applyFont="1" applyFill="1" applyBorder="1" applyAlignment="1">
      <alignment horizontal="center" vertical="center"/>
      <protection/>
    </xf>
    <xf numFmtId="177" fontId="18" fillId="24" borderId="10" xfId="47" applyNumberFormat="1" applyFont="1" applyFill="1" applyBorder="1" applyAlignment="1">
      <alignment horizontal="right" vertical="center" shrinkToFit="1"/>
      <protection/>
    </xf>
    <xf numFmtId="177" fontId="18" fillId="24" borderId="10" xfId="47" applyNumberFormat="1" applyFont="1" applyFill="1" applyBorder="1" applyAlignment="1">
      <alignment horizontal="left" vertical="center"/>
      <protection/>
    </xf>
    <xf numFmtId="177" fontId="18" fillId="24" borderId="10" xfId="47" applyNumberFormat="1" applyFont="1" applyFill="1" applyBorder="1" applyAlignment="1">
      <alignment horizontal="left" vertical="center" shrinkToFit="1"/>
      <protection/>
    </xf>
    <xf numFmtId="177" fontId="20" fillId="24" borderId="10" xfId="47" applyNumberFormat="1" applyFont="1" applyFill="1" applyBorder="1" applyAlignment="1">
      <alignment vertical="center"/>
      <protection/>
    </xf>
    <xf numFmtId="177" fontId="18" fillId="24" borderId="10" xfId="47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42" applyNumberFormat="1" applyFont="1" applyFill="1" applyBorder="1" applyAlignment="1">
      <alignment horizontal="right" vertical="center" shrinkToFit="1"/>
    </xf>
    <xf numFmtId="0" fontId="0" fillId="0" borderId="10" xfId="42" applyNumberFormat="1" applyFont="1" applyFill="1" applyBorder="1" applyAlignment="1">
      <alignment horizontal="left" vertical="center" shrinkToFit="1"/>
    </xf>
    <xf numFmtId="177" fontId="0" fillId="24" borderId="10" xfId="47" applyNumberFormat="1" applyFont="1" applyFill="1" applyBorder="1" applyAlignment="1">
      <alignment horizontal="left" vertical="center"/>
      <protection/>
    </xf>
    <xf numFmtId="4" fontId="0" fillId="0" borderId="13" xfId="41" applyNumberFormat="1" applyFont="1" applyBorder="1" applyAlignment="1">
      <alignment horizontal="center" shrinkToFit="1"/>
    </xf>
    <xf numFmtId="0" fontId="9" fillId="0" borderId="15" xfId="0" applyFont="1" applyBorder="1" applyAlignment="1">
      <alignment horizontal="left" vertical="center"/>
    </xf>
    <xf numFmtId="0" fontId="13" fillId="24" borderId="19" xfId="42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9" fillId="0" borderId="10" xfId="0" applyNumberFormat="1" applyFont="1" applyBorder="1" applyAlignment="1">
      <alignment horizontal="center" vertical="center"/>
    </xf>
    <xf numFmtId="178" fontId="14" fillId="0" borderId="12" xfId="42" applyNumberFormat="1" applyFont="1" applyFill="1" applyBorder="1" applyAlignment="1">
      <alignment/>
    </xf>
    <xf numFmtId="178" fontId="14" fillId="0" borderId="10" xfId="42" applyNumberFormat="1" applyFont="1" applyFill="1" applyBorder="1" applyAlignment="1">
      <alignment/>
    </xf>
    <xf numFmtId="178" fontId="5" fillId="24" borderId="21" xfId="46" applyNumberFormat="1" applyFont="1" applyFill="1" applyBorder="1" applyAlignment="1">
      <alignment horizontal="center" vertical="center" wrapText="1" shrinkToFit="1"/>
      <protection/>
    </xf>
    <xf numFmtId="178" fontId="18" fillId="24" borderId="10" xfId="47" applyNumberFormat="1" applyFont="1" applyFill="1" applyBorder="1" applyAlignment="1">
      <alignment horizontal="center" vertical="center"/>
      <protection/>
    </xf>
    <xf numFmtId="178" fontId="0" fillId="0" borderId="10" xfId="0" applyNumberFormat="1" applyFill="1" applyBorder="1" applyAlignment="1" applyProtection="1">
      <alignment horizontal="right" wrapText="1"/>
      <protection/>
    </xf>
    <xf numFmtId="178" fontId="14" fillId="0" borderId="11" xfId="42" applyNumberFormat="1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178" fontId="13" fillId="24" borderId="10" xfId="42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 vertical="center"/>
    </xf>
    <xf numFmtId="0" fontId="0" fillId="24" borderId="10" xfId="45" applyFont="1" applyFill="1" applyBorder="1" applyAlignment="1">
      <alignment horizontal="left" vertical="center" shrinkToFit="1"/>
      <protection/>
    </xf>
    <xf numFmtId="178" fontId="0" fillId="0" borderId="13" xfId="0" applyNumberForma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23" fillId="24" borderId="22" xfId="41" applyNumberFormat="1" applyFont="1" applyFill="1" applyBorder="1" applyAlignment="1">
      <alignment horizontal="center" vertical="center" wrapText="1" shrinkToFit="1"/>
    </xf>
    <xf numFmtId="0" fontId="23" fillId="24" borderId="13" xfId="41" applyFont="1" applyFill="1" applyBorder="1" applyAlignment="1">
      <alignment horizontal="left" vertical="center" wrapText="1" shrinkToFit="1"/>
    </xf>
    <xf numFmtId="0" fontId="23" fillId="24" borderId="13" xfId="41" applyFont="1" applyFill="1" applyBorder="1" applyAlignment="1">
      <alignment horizontal="center" vertical="center" wrapText="1" shrinkToFit="1"/>
    </xf>
    <xf numFmtId="178" fontId="1" fillId="24" borderId="10" xfId="45" applyNumberFormat="1" applyFont="1" applyFill="1" applyBorder="1" applyAlignment="1">
      <alignment horizontal="right" vertical="center" shrinkToFit="1"/>
      <protection/>
    </xf>
    <xf numFmtId="178" fontId="5" fillId="24" borderId="10" xfId="46" applyNumberFormat="1" applyFont="1" applyFill="1" applyBorder="1" applyAlignment="1">
      <alignment horizontal="right" vertical="center" shrinkToFit="1"/>
      <protection/>
    </xf>
    <xf numFmtId="178" fontId="18" fillId="24" borderId="10" xfId="47" applyNumberFormat="1" applyFont="1" applyFill="1" applyBorder="1" applyAlignment="1">
      <alignment horizontal="right" vertical="center" shrinkToFit="1"/>
      <protection/>
    </xf>
    <xf numFmtId="178" fontId="20" fillId="24" borderId="10" xfId="47" applyNumberFormat="1" applyFont="1" applyFill="1" applyBorder="1" applyAlignment="1">
      <alignment vertical="center"/>
      <protection/>
    </xf>
    <xf numFmtId="178" fontId="18" fillId="24" borderId="10" xfId="47" applyNumberFormat="1" applyFont="1" applyFill="1" applyBorder="1" applyAlignment="1">
      <alignment vertical="center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23" fillId="24" borderId="23" xfId="41" applyFont="1" applyFill="1" applyBorder="1" applyAlignment="1">
      <alignment horizontal="center" vertical="center" wrapText="1" shrinkToFit="1"/>
    </xf>
    <xf numFmtId="178" fontId="13" fillId="24" borderId="10" xfId="41" applyNumberFormat="1" applyFont="1" applyFill="1" applyBorder="1" applyAlignment="1" applyProtection="1">
      <alignment horizontal="center" vertical="center" wrapText="1" shrinkToFit="1"/>
      <protection locked="0"/>
    </xf>
    <xf numFmtId="0" fontId="23" fillId="24" borderId="24" xfId="41" applyFont="1" applyFill="1" applyBorder="1" applyAlignment="1">
      <alignment horizontal="center" vertical="center" wrapText="1" shrinkToFit="1"/>
    </xf>
    <xf numFmtId="0" fontId="23" fillId="24" borderId="16" xfId="41" applyFont="1" applyFill="1" applyBorder="1" applyAlignment="1">
      <alignment horizontal="center" vertical="center" wrapText="1" shrinkToFit="1"/>
    </xf>
    <xf numFmtId="49" fontId="1" fillId="24" borderId="15" xfId="45" applyNumberFormat="1" applyFont="1" applyFill="1" applyBorder="1" applyAlignment="1">
      <alignment horizontal="left" vertical="center" shrinkToFit="1"/>
      <protection/>
    </xf>
    <xf numFmtId="49" fontId="1" fillId="24" borderId="25" xfId="45" applyNumberFormat="1" applyFont="1" applyFill="1" applyBorder="1" applyAlignment="1">
      <alignment horizontal="left" vertical="center" shrinkToFit="1"/>
      <protection/>
    </xf>
    <xf numFmtId="49" fontId="1" fillId="24" borderId="19" xfId="45" applyNumberFormat="1" applyFont="1" applyFill="1" applyBorder="1" applyAlignment="1">
      <alignment horizontal="left" vertical="center" shrinkToFit="1"/>
      <protection/>
    </xf>
    <xf numFmtId="0" fontId="1" fillId="24" borderId="26" xfId="43" applyFont="1" applyFill="1" applyBorder="1" applyAlignment="1">
      <alignment horizontal="center" vertical="center" wrapText="1" shrinkToFit="1"/>
      <protection/>
    </xf>
    <xf numFmtId="0" fontId="1" fillId="24" borderId="16" xfId="43" applyFont="1" applyFill="1" applyBorder="1" applyAlignment="1">
      <alignment horizontal="center" vertical="center" wrapText="1" shrinkToFit="1"/>
      <protection/>
    </xf>
    <xf numFmtId="49" fontId="1" fillId="24" borderId="15" xfId="45" applyNumberFormat="1" applyFont="1" applyFill="1" applyBorder="1" applyAlignment="1">
      <alignment horizontal="left" vertical="center" shrinkToFit="1"/>
      <protection/>
    </xf>
    <xf numFmtId="0" fontId="1" fillId="24" borderId="16" xfId="43" applyFont="1" applyFill="1" applyBorder="1" applyAlignment="1">
      <alignment horizontal="center" vertical="center" shrinkToFit="1"/>
      <protection/>
    </xf>
    <xf numFmtId="0" fontId="1" fillId="24" borderId="27" xfId="43" applyFont="1" applyFill="1" applyBorder="1" applyAlignment="1">
      <alignment horizontal="center" vertical="center" wrapText="1" shrinkToFit="1"/>
      <protection/>
    </xf>
    <xf numFmtId="178" fontId="13" fillId="24" borderId="10" xfId="43" applyNumberFormat="1" applyFont="1" applyFill="1" applyBorder="1" applyAlignment="1" applyProtection="1">
      <alignment horizontal="center" vertical="center" wrapText="1" shrinkToFit="1"/>
      <protection locked="0"/>
    </xf>
    <xf numFmtId="0" fontId="1" fillId="24" borderId="28" xfId="43" applyFont="1" applyFill="1" applyBorder="1" applyAlignment="1">
      <alignment horizontal="center" vertical="center" wrapText="1" shrinkToFit="1"/>
      <protection/>
    </xf>
    <xf numFmtId="178" fontId="1" fillId="24" borderId="29" xfId="43" applyNumberFormat="1" applyFont="1" applyFill="1" applyBorder="1" applyAlignment="1">
      <alignment horizontal="center" vertical="center" wrapText="1" shrinkToFit="1"/>
      <protection/>
    </xf>
    <xf numFmtId="0" fontId="22" fillId="0" borderId="0" xfId="43" applyFont="1" applyAlignment="1">
      <alignment horizontal="center"/>
      <protection/>
    </xf>
    <xf numFmtId="0" fontId="5" fillId="0" borderId="0" xfId="43" applyFont="1" applyAlignment="1">
      <alignment horizontal="left"/>
      <protection/>
    </xf>
    <xf numFmtId="0" fontId="1" fillId="24" borderId="30" xfId="43" applyFont="1" applyFill="1" applyBorder="1" applyAlignment="1">
      <alignment horizontal="center" vertical="center" shrinkToFit="1"/>
      <protection/>
    </xf>
    <xf numFmtId="0" fontId="1" fillId="24" borderId="31" xfId="43" applyFont="1" applyFill="1" applyBorder="1" applyAlignment="1">
      <alignment horizontal="center" vertical="center" shrinkToFit="1"/>
      <protection/>
    </xf>
    <xf numFmtId="0" fontId="1" fillId="24" borderId="26" xfId="43" applyFont="1" applyFill="1" applyBorder="1" applyAlignment="1">
      <alignment horizontal="center" vertical="center" shrinkToFit="1"/>
      <protection/>
    </xf>
    <xf numFmtId="0" fontId="1" fillId="24" borderId="28" xfId="43" applyFont="1" applyFill="1" applyBorder="1" applyAlignment="1">
      <alignment horizontal="center" vertical="center" shrinkToFit="1"/>
      <protection/>
    </xf>
    <xf numFmtId="178" fontId="1" fillId="24" borderId="16" xfId="43" applyNumberFormat="1" applyFont="1" applyFill="1" applyBorder="1" applyAlignment="1">
      <alignment horizontal="center" vertical="center" shrinkToFit="1"/>
      <protection/>
    </xf>
    <xf numFmtId="0" fontId="22" fillId="0" borderId="0" xfId="45" applyFont="1" applyAlignment="1">
      <alignment horizontal="center"/>
      <protection/>
    </xf>
    <xf numFmtId="0" fontId="1" fillId="24" borderId="10" xfId="45" applyFont="1" applyFill="1" applyBorder="1" applyAlignment="1">
      <alignment horizontal="center" vertical="center" shrinkToFit="1"/>
      <protection/>
    </xf>
    <xf numFmtId="0" fontId="1" fillId="24" borderId="20" xfId="45" applyFont="1" applyFill="1" applyBorder="1" applyAlignment="1">
      <alignment horizontal="center" vertical="center" shrinkToFit="1"/>
      <protection/>
    </xf>
    <xf numFmtId="0" fontId="1" fillId="24" borderId="10" xfId="45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" fillId="24" borderId="15" xfId="45" applyFont="1" applyFill="1" applyBorder="1" applyAlignment="1">
      <alignment horizontal="center" vertical="center" wrapText="1" shrinkToFit="1"/>
      <protection/>
    </xf>
    <xf numFmtId="178" fontId="13" fillId="24" borderId="10" xfId="45" applyNumberFormat="1" applyFont="1" applyFill="1" applyBorder="1" applyAlignment="1" applyProtection="1">
      <alignment horizontal="center" vertical="center" wrapText="1" shrinkToFit="1"/>
      <protection locked="0"/>
    </xf>
    <xf numFmtId="0" fontId="1" fillId="24" borderId="19" xfId="45" applyFont="1" applyFill="1" applyBorder="1" applyAlignment="1">
      <alignment horizontal="center" vertical="center" wrapText="1" shrinkToFit="1"/>
      <protection/>
    </xf>
    <xf numFmtId="178" fontId="1" fillId="24" borderId="21" xfId="45" applyNumberFormat="1" applyFont="1" applyFill="1" applyBorder="1" applyAlignment="1">
      <alignment horizontal="center" vertical="center" wrapText="1" shrinkToFit="1"/>
      <protection/>
    </xf>
    <xf numFmtId="178" fontId="1" fillId="24" borderId="10" xfId="45" applyNumberFormat="1" applyFont="1" applyFill="1" applyBorder="1" applyAlignment="1">
      <alignment horizontal="center" vertical="center" wrapText="1" shrinkToFit="1"/>
      <protection/>
    </xf>
    <xf numFmtId="178" fontId="1" fillId="24" borderId="10" xfId="45" applyNumberFormat="1" applyFont="1" applyFill="1" applyBorder="1" applyAlignment="1">
      <alignment horizontal="center" vertical="center" shrinkToFit="1"/>
      <protection/>
    </xf>
    <xf numFmtId="0" fontId="11" fillId="0" borderId="0" xfId="42" applyNumberFormat="1" applyFont="1" applyFill="1" applyBorder="1" applyAlignment="1">
      <alignment horizontal="center" vertical="center" wrapText="1" shrinkToFit="1"/>
    </xf>
    <xf numFmtId="0" fontId="14" fillId="24" borderId="23" xfId="42" applyFont="1" applyFill="1" applyBorder="1" applyAlignment="1">
      <alignment horizontal="center" vertical="center" wrapText="1" shrinkToFit="1"/>
    </xf>
    <xf numFmtId="0" fontId="14" fillId="24" borderId="24" xfId="42" applyFont="1" applyFill="1" applyBorder="1" applyAlignment="1">
      <alignment horizontal="center" vertical="center" wrapText="1" shrinkToFit="1"/>
    </xf>
    <xf numFmtId="0" fontId="14" fillId="24" borderId="16" xfId="42" applyFont="1" applyFill="1" applyBorder="1" applyAlignment="1">
      <alignment horizontal="center" vertical="center" wrapText="1" shrinkToFit="1"/>
    </xf>
    <xf numFmtId="0" fontId="14" fillId="24" borderId="11" xfId="42" applyFont="1" applyFill="1" applyBorder="1" applyAlignment="1">
      <alignment horizontal="center" vertical="center" wrapText="1" shrinkToFit="1"/>
    </xf>
    <xf numFmtId="0" fontId="14" fillId="24" borderId="32" xfId="42" applyFont="1" applyFill="1" applyBorder="1" applyAlignment="1">
      <alignment horizontal="center" vertical="center" wrapText="1" shrinkToFit="1"/>
    </xf>
    <xf numFmtId="0" fontId="14" fillId="24" borderId="22" xfId="42" applyFont="1" applyFill="1" applyBorder="1" applyAlignment="1">
      <alignment horizontal="center" vertical="center" wrapText="1" shrinkToFit="1"/>
    </xf>
    <xf numFmtId="178" fontId="13" fillId="24" borderId="10" xfId="42" applyNumberFormat="1" applyFont="1" applyFill="1" applyBorder="1" applyAlignment="1" applyProtection="1">
      <alignment horizontal="center" vertical="center" wrapText="1" shrinkToFit="1"/>
      <protection locked="0"/>
    </xf>
    <xf numFmtId="178" fontId="14" fillId="24" borderId="22" xfId="42" applyNumberFormat="1" applyFont="1" applyFill="1" applyBorder="1" applyAlignment="1">
      <alignment horizontal="center" vertical="center" wrapText="1" shrinkToFit="1"/>
    </xf>
    <xf numFmtId="0" fontId="14" fillId="24" borderId="17" xfId="42" applyFont="1" applyFill="1" applyBorder="1" applyAlignment="1">
      <alignment horizontal="center" vertical="center" wrapText="1" shrinkToFit="1"/>
    </xf>
    <xf numFmtId="0" fontId="21" fillId="24" borderId="23" xfId="42" applyFont="1" applyFill="1" applyBorder="1" applyAlignment="1">
      <alignment horizontal="center" vertical="center" wrapText="1" shrinkToFit="1"/>
    </xf>
    <xf numFmtId="0" fontId="21" fillId="24" borderId="24" xfId="42" applyFont="1" applyFill="1" applyBorder="1" applyAlignment="1">
      <alignment horizontal="center" vertical="center" wrapText="1" shrinkToFit="1"/>
    </xf>
    <xf numFmtId="0" fontId="21" fillId="24" borderId="16" xfId="42" applyFont="1" applyFill="1" applyBorder="1" applyAlignment="1">
      <alignment horizontal="center" vertical="center" wrapText="1" shrinkToFit="1"/>
    </xf>
    <xf numFmtId="0" fontId="21" fillId="24" borderId="11" xfId="42" applyFont="1" applyFill="1" applyBorder="1" applyAlignment="1">
      <alignment horizontal="center" vertical="center" wrapText="1" shrinkToFit="1"/>
    </xf>
    <xf numFmtId="0" fontId="21" fillId="24" borderId="32" xfId="42" applyFont="1" applyFill="1" applyBorder="1" applyAlignment="1">
      <alignment horizontal="center" vertical="center" wrapText="1" shrinkToFit="1"/>
    </xf>
    <xf numFmtId="0" fontId="21" fillId="24" borderId="22" xfId="42" applyFont="1" applyFill="1" applyBorder="1" applyAlignment="1">
      <alignment horizontal="center" vertical="center" wrapText="1" shrinkToFit="1"/>
    </xf>
    <xf numFmtId="178" fontId="21" fillId="24" borderId="22" xfId="42" applyNumberFormat="1" applyFont="1" applyFill="1" applyBorder="1" applyAlignment="1">
      <alignment horizontal="center" vertical="center" wrapText="1" shrinkToFit="1"/>
    </xf>
    <xf numFmtId="0" fontId="21" fillId="24" borderId="17" xfId="42" applyFont="1" applyFill="1" applyBorder="1" applyAlignment="1">
      <alignment horizontal="center" vertical="center" wrapText="1" shrinkToFit="1"/>
    </xf>
    <xf numFmtId="0" fontId="21" fillId="24" borderId="14" xfId="42" applyFont="1" applyFill="1" applyBorder="1" applyAlignment="1">
      <alignment horizontal="center" vertical="center" wrapText="1" shrinkToFit="1"/>
    </xf>
    <xf numFmtId="0" fontId="21" fillId="24" borderId="33" xfId="42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7" applyFont="1" applyAlignment="1">
      <alignment horizontal="center"/>
      <protection/>
    </xf>
    <xf numFmtId="0" fontId="18" fillId="24" borderId="10" xfId="47" applyFont="1" applyFill="1" applyBorder="1" applyAlignment="1">
      <alignment horizontal="center" vertical="center"/>
      <protection/>
    </xf>
    <xf numFmtId="0" fontId="18" fillId="24" borderId="20" xfId="47" applyFont="1" applyFill="1" applyBorder="1" applyAlignment="1">
      <alignment horizontal="center" vertical="center"/>
      <protection/>
    </xf>
    <xf numFmtId="177" fontId="18" fillId="24" borderId="10" xfId="47" applyNumberFormat="1" applyFont="1" applyFill="1" applyBorder="1" applyAlignment="1">
      <alignment horizontal="center" vertical="center"/>
      <protection/>
    </xf>
    <xf numFmtId="0" fontId="18" fillId="24" borderId="15" xfId="47" applyFont="1" applyFill="1" applyBorder="1" applyAlignment="1">
      <alignment horizontal="center" vertical="center" wrapText="1"/>
      <protection/>
    </xf>
    <xf numFmtId="0" fontId="18" fillId="24" borderId="10" xfId="47" applyFont="1" applyFill="1" applyBorder="1" applyAlignment="1">
      <alignment horizontal="center" vertical="center" wrapText="1"/>
      <protection/>
    </xf>
    <xf numFmtId="0" fontId="18" fillId="24" borderId="10" xfId="47" applyFont="1" applyFill="1" applyBorder="1" applyAlignment="1">
      <alignment horizontal="center" vertical="center" wrapText="1"/>
      <protection/>
    </xf>
    <xf numFmtId="177" fontId="18" fillId="24" borderId="19" xfId="47" applyNumberFormat="1" applyFont="1" applyFill="1" applyBorder="1" applyAlignment="1">
      <alignment horizontal="center" vertical="center" wrapText="1"/>
      <protection/>
    </xf>
    <xf numFmtId="177" fontId="18" fillId="24" borderId="10" xfId="47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6" applyFont="1" applyAlignment="1">
      <alignment horizontal="center"/>
      <protection/>
    </xf>
    <xf numFmtId="0" fontId="16" fillId="0" borderId="0" xfId="46" applyFont="1" applyAlignment="1">
      <alignment horizontal="center"/>
      <protection/>
    </xf>
    <xf numFmtId="0" fontId="5" fillId="24" borderId="10" xfId="46" applyFont="1" applyFill="1" applyBorder="1" applyAlignment="1">
      <alignment horizontal="center" vertical="center" wrapText="1" shrinkToFit="1"/>
      <protection/>
    </xf>
    <xf numFmtId="0" fontId="5" fillId="24" borderId="20" xfId="46" applyFont="1" applyFill="1" applyBorder="1" applyAlignment="1">
      <alignment horizontal="center" vertical="center" wrapText="1" shrinkToFit="1"/>
      <protection/>
    </xf>
    <xf numFmtId="0" fontId="1" fillId="24" borderId="15" xfId="45" applyFont="1" applyFill="1" applyBorder="1" applyAlignment="1">
      <alignment horizontal="center" vertical="center" shrinkToFit="1"/>
      <protection/>
    </xf>
    <xf numFmtId="0" fontId="1" fillId="24" borderId="25" xfId="45" applyFont="1" applyFill="1" applyBorder="1" applyAlignment="1">
      <alignment horizontal="center" vertical="center" shrinkToFit="1"/>
      <protection/>
    </xf>
    <xf numFmtId="0" fontId="1" fillId="24" borderId="19" xfId="45" applyFont="1" applyFill="1" applyBorder="1" applyAlignment="1">
      <alignment horizontal="center" vertical="center" shrinkToFit="1"/>
      <protection/>
    </xf>
    <xf numFmtId="178" fontId="1" fillId="24" borderId="25" xfId="45" applyNumberFormat="1" applyFont="1" applyFill="1" applyBorder="1" applyAlignment="1">
      <alignment horizontal="center" vertical="center" shrinkToFit="1"/>
      <protection/>
    </xf>
    <xf numFmtId="0" fontId="5" fillId="24" borderId="10" xfId="46" applyFont="1" applyFill="1" applyBorder="1" applyAlignment="1">
      <alignment horizontal="left" vertical="center" shrinkToFit="1"/>
      <protection/>
    </xf>
    <xf numFmtId="0" fontId="1" fillId="24" borderId="15" xfId="45" applyFont="1" applyFill="1" applyBorder="1" applyAlignment="1">
      <alignment horizontal="left" vertical="center" shrinkToFit="1"/>
      <protection/>
    </xf>
    <xf numFmtId="0" fontId="1" fillId="24" borderId="25" xfId="45" applyFont="1" applyFill="1" applyBorder="1" applyAlignment="1">
      <alignment horizontal="left" vertical="center" shrinkToFit="1"/>
      <protection/>
    </xf>
    <xf numFmtId="0" fontId="1" fillId="24" borderId="19" xfId="45" applyFont="1" applyFill="1" applyBorder="1" applyAlignment="1">
      <alignment horizontal="left" vertical="center" shrinkToFit="1"/>
      <protection/>
    </xf>
    <xf numFmtId="178" fontId="1" fillId="24" borderId="25" xfId="45" applyNumberFormat="1" applyFont="1" applyFill="1" applyBorder="1" applyAlignment="1">
      <alignment horizontal="left" vertical="center" shrinkToFit="1"/>
      <protection/>
    </xf>
    <xf numFmtId="0" fontId="5" fillId="24" borderId="15" xfId="46" applyFont="1" applyFill="1" applyBorder="1" applyAlignment="1">
      <alignment horizontal="center" vertical="center" wrapText="1" shrinkToFit="1"/>
      <protection/>
    </xf>
    <xf numFmtId="178" fontId="13" fillId="24" borderId="10" xfId="46" applyNumberFormat="1" applyFont="1" applyFill="1" applyBorder="1" applyAlignment="1" applyProtection="1">
      <alignment horizontal="center" vertical="center" wrapText="1" shrinkToFit="1"/>
      <protection locked="0"/>
    </xf>
    <xf numFmtId="0" fontId="5" fillId="24" borderId="19" xfId="46" applyFont="1" applyFill="1" applyBorder="1" applyAlignment="1">
      <alignment horizontal="center" vertical="center" wrapText="1" shrinkToFit="1"/>
      <protection/>
    </xf>
    <xf numFmtId="0" fontId="5" fillId="24" borderId="10" xfId="46" applyFont="1" applyFill="1" applyBorder="1" applyAlignment="1">
      <alignment horizontal="center" vertical="center" shrinkToFit="1"/>
      <protection/>
    </xf>
    <xf numFmtId="178" fontId="5" fillId="24" borderId="10" xfId="46" applyNumberFormat="1" applyFont="1" applyFill="1" applyBorder="1" applyAlignment="1">
      <alignment horizontal="center" vertical="center" shrinkToFit="1"/>
      <protection/>
    </xf>
    <xf numFmtId="0" fontId="13" fillId="24" borderId="20" xfId="42" applyFont="1" applyFill="1" applyBorder="1" applyAlignment="1">
      <alignment horizontal="center" vertical="center" wrapText="1" shrinkToFit="1"/>
    </xf>
    <xf numFmtId="0" fontId="13" fillId="24" borderId="10" xfId="42" applyFont="1" applyFill="1" applyBorder="1" applyAlignment="1">
      <alignment horizontal="center" vertical="center" wrapText="1" shrinkToFit="1"/>
    </xf>
    <xf numFmtId="0" fontId="13" fillId="24" borderId="34" xfId="42" applyFont="1" applyFill="1" applyBorder="1" applyAlignment="1">
      <alignment horizontal="center" vertical="center" wrapText="1" shrinkToFit="1"/>
    </xf>
    <xf numFmtId="0" fontId="8" fillId="0" borderId="0" xfId="44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48" applyFont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5" fillId="0" borderId="0" xfId="48" applyFont="1" applyAlignment="1">
      <alignment horizontal="left"/>
      <protection/>
    </xf>
    <xf numFmtId="0" fontId="1" fillId="0" borderId="10" xfId="48" applyFont="1" applyFill="1" applyBorder="1" applyAlignment="1">
      <alignment horizontal="center" vertical="center" wrapText="1" shrinkToFit="1"/>
      <protection/>
    </xf>
    <xf numFmtId="0" fontId="1" fillId="0" borderId="20" xfId="48" applyFont="1" applyFill="1" applyBorder="1" applyAlignment="1">
      <alignment horizontal="center" vertical="center" wrapText="1" shrinkToFit="1"/>
      <protection/>
    </xf>
    <xf numFmtId="0" fontId="1" fillId="0" borderId="35" xfId="48" applyFont="1" applyFill="1" applyBorder="1" applyAlignment="1">
      <alignment horizontal="center" vertical="center" wrapText="1" shrinkToFit="1"/>
      <protection/>
    </xf>
    <xf numFmtId="0" fontId="1" fillId="0" borderId="36" xfId="48" applyFont="1" applyFill="1" applyBorder="1" applyAlignment="1">
      <alignment horizontal="center" vertical="center" wrapText="1" shrinkToFit="1"/>
      <protection/>
    </xf>
    <xf numFmtId="0" fontId="1" fillId="0" borderId="37" xfId="48" applyFont="1" applyFill="1" applyBorder="1" applyAlignment="1">
      <alignment horizontal="center" vertical="center" wrapText="1" shrinkToFit="1"/>
      <protection/>
    </xf>
    <xf numFmtId="0" fontId="1" fillId="0" borderId="38" xfId="48" applyFont="1" applyFill="1" applyBorder="1" applyAlignment="1">
      <alignment horizontal="center" vertical="center" wrapText="1" shrinkToFit="1"/>
      <protection/>
    </xf>
    <xf numFmtId="0" fontId="1" fillId="0" borderId="0" xfId="48" applyFont="1" applyFill="1" applyBorder="1" applyAlignment="1">
      <alignment horizontal="center" vertical="center" wrapText="1" shrinkToFit="1"/>
      <protection/>
    </xf>
    <xf numFmtId="0" fontId="1" fillId="0" borderId="39" xfId="48" applyFont="1" applyFill="1" applyBorder="1" applyAlignment="1">
      <alignment horizontal="center" vertical="center" wrapText="1" shrinkToFit="1"/>
      <protection/>
    </xf>
    <xf numFmtId="0" fontId="1" fillId="0" borderId="40" xfId="48" applyFont="1" applyFill="1" applyBorder="1" applyAlignment="1">
      <alignment horizontal="center" vertical="center" wrapText="1" shrinkToFit="1"/>
      <protection/>
    </xf>
    <xf numFmtId="0" fontId="1" fillId="0" borderId="18" xfId="48" applyFont="1" applyFill="1" applyBorder="1" applyAlignment="1">
      <alignment horizontal="center" vertical="center" wrapText="1" shrinkToFit="1"/>
      <protection/>
    </xf>
    <xf numFmtId="0" fontId="1" fillId="0" borderId="41" xfId="48" applyFont="1" applyFill="1" applyBorder="1" applyAlignment="1">
      <alignment horizontal="center" vertical="center" wrapText="1" shrinkToFit="1"/>
      <protection/>
    </xf>
    <xf numFmtId="178" fontId="1" fillId="0" borderId="10" xfId="48" applyNumberFormat="1" applyFont="1" applyFill="1" applyBorder="1" applyAlignment="1">
      <alignment horizontal="center" vertical="center" wrapText="1" shrinkToFi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常规_Sheet2_1" xfId="43"/>
    <cellStyle name="常规_Sheet3" xfId="44"/>
    <cellStyle name="常规_Sheet3_Sheet10" xfId="45"/>
    <cellStyle name="常规_Sheet3_Sheet11" xfId="46"/>
    <cellStyle name="常规_Sheet4" xfId="47"/>
    <cellStyle name="常规_Sheet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41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75390625" style="0" customWidth="1"/>
  </cols>
  <sheetData>
    <row r="1" ht="14.25">
      <c r="A1" s="1" t="s">
        <v>0</v>
      </c>
    </row>
    <row r="2" spans="1:4" ht="18.75">
      <c r="A2" s="118" t="s">
        <v>1</v>
      </c>
      <c r="B2" s="118"/>
      <c r="C2" s="118"/>
      <c r="D2" s="118"/>
    </row>
    <row r="3" spans="1:4" ht="14.25">
      <c r="A3" s="54"/>
      <c r="B3" s="55"/>
      <c r="C3" s="55"/>
      <c r="D3" s="55"/>
    </row>
    <row r="4" spans="1:4" s="53" customFormat="1" ht="12">
      <c r="A4" s="56" t="s">
        <v>225</v>
      </c>
      <c r="B4" s="56"/>
      <c r="C4" s="56"/>
      <c r="D4" s="57" t="s">
        <v>2</v>
      </c>
    </row>
    <row r="5" spans="1:4" ht="14.25">
      <c r="A5" s="119" t="s">
        <v>3</v>
      </c>
      <c r="B5" s="120"/>
      <c r="C5" s="121" t="s">
        <v>4</v>
      </c>
      <c r="D5" s="122"/>
    </row>
    <row r="6" spans="1:4" ht="14.25">
      <c r="A6" s="58" t="s">
        <v>5</v>
      </c>
      <c r="B6" s="110" t="s">
        <v>339</v>
      </c>
      <c r="C6" s="111" t="s">
        <v>6</v>
      </c>
      <c r="D6" s="112" t="s">
        <v>339</v>
      </c>
    </row>
    <row r="7" spans="1:4" ht="14.25">
      <c r="A7" s="59" t="s">
        <v>7</v>
      </c>
      <c r="B7" s="63">
        <v>19124795</v>
      </c>
      <c r="C7" s="59" t="s">
        <v>8</v>
      </c>
      <c r="D7" s="60">
        <f>D8+D10+D9</f>
        <v>16915195</v>
      </c>
    </row>
    <row r="8" spans="1:4" ht="14.25">
      <c r="A8" s="59" t="s">
        <v>9</v>
      </c>
      <c r="B8" s="63">
        <v>18875195</v>
      </c>
      <c r="C8" s="59" t="s">
        <v>10</v>
      </c>
      <c r="D8" s="60">
        <v>10750407</v>
      </c>
    </row>
    <row r="9" spans="1:4" ht="14.25">
      <c r="A9" s="59" t="s">
        <v>11</v>
      </c>
      <c r="B9" s="63">
        <v>249600</v>
      </c>
      <c r="C9" s="59" t="s">
        <v>12</v>
      </c>
      <c r="D9" s="60">
        <v>1835800</v>
      </c>
    </row>
    <row r="10" spans="1:4" ht="14.25">
      <c r="A10" s="59" t="s">
        <v>310</v>
      </c>
      <c r="B10" s="63"/>
      <c r="C10" s="59" t="s">
        <v>13</v>
      </c>
      <c r="D10" s="91">
        <v>4328988</v>
      </c>
    </row>
    <row r="11" spans="1:4" ht="14.25">
      <c r="A11" s="59" t="s">
        <v>14</v>
      </c>
      <c r="B11" s="64"/>
      <c r="C11" s="59" t="s">
        <v>15</v>
      </c>
      <c r="D11" s="61"/>
    </row>
    <row r="12" spans="1:4" ht="14.25">
      <c r="A12" s="59" t="s">
        <v>16</v>
      </c>
      <c r="B12" s="63"/>
      <c r="C12" s="59" t="s">
        <v>17</v>
      </c>
      <c r="D12" s="61"/>
    </row>
    <row r="13" spans="1:4" ht="14.25">
      <c r="A13" s="59" t="s">
        <v>18</v>
      </c>
      <c r="B13" s="64"/>
      <c r="C13" s="59" t="s">
        <v>19</v>
      </c>
      <c r="D13" s="60"/>
    </row>
    <row r="14" spans="1:4" ht="14.25">
      <c r="A14" s="59" t="s">
        <v>20</v>
      </c>
      <c r="B14" s="64"/>
      <c r="C14" s="59" t="s">
        <v>21</v>
      </c>
      <c r="D14" s="60"/>
    </row>
    <row r="15" spans="1:4" ht="14.25">
      <c r="A15" s="59" t="s">
        <v>22</v>
      </c>
      <c r="B15" s="64"/>
      <c r="C15" s="59" t="s">
        <v>23</v>
      </c>
      <c r="D15" s="60"/>
    </row>
    <row r="16" spans="1:4" ht="14.25">
      <c r="A16" s="59" t="s">
        <v>24</v>
      </c>
      <c r="B16" s="64"/>
      <c r="C16" s="59" t="s">
        <v>25</v>
      </c>
      <c r="D16" s="60"/>
    </row>
    <row r="17" spans="1:4" ht="14.25">
      <c r="A17" s="59" t="s">
        <v>26</v>
      </c>
      <c r="B17" s="63"/>
      <c r="C17" s="59"/>
      <c r="D17" s="62"/>
    </row>
    <row r="18" spans="1:4" ht="14.25">
      <c r="A18" s="59" t="s">
        <v>27</v>
      </c>
      <c r="B18" s="63"/>
      <c r="C18" s="59" t="s">
        <v>28</v>
      </c>
      <c r="D18" s="60">
        <v>2209600</v>
      </c>
    </row>
    <row r="19" spans="1:4" ht="14.25">
      <c r="A19" s="59" t="s">
        <v>29</v>
      </c>
      <c r="B19" s="63"/>
      <c r="C19" s="59" t="s">
        <v>21</v>
      </c>
      <c r="D19" s="60"/>
    </row>
    <row r="20" spans="1:4" ht="14.25">
      <c r="A20" s="59" t="s">
        <v>30</v>
      </c>
      <c r="B20" s="63"/>
      <c r="C20" s="59" t="s">
        <v>31</v>
      </c>
      <c r="D20" s="60"/>
    </row>
    <row r="21" spans="1:4" ht="14.25">
      <c r="A21" s="59" t="s">
        <v>32</v>
      </c>
      <c r="B21" s="63"/>
      <c r="C21" s="59" t="s">
        <v>33</v>
      </c>
      <c r="D21" s="60"/>
    </row>
    <row r="22" spans="1:4" ht="14.25">
      <c r="A22" s="59"/>
      <c r="B22" s="65"/>
      <c r="C22" s="59" t="s">
        <v>34</v>
      </c>
      <c r="D22" s="60"/>
    </row>
    <row r="23" spans="1:4" ht="14.25">
      <c r="A23" s="59"/>
      <c r="B23" s="65"/>
      <c r="C23" s="59" t="s">
        <v>35</v>
      </c>
      <c r="D23" s="60"/>
    </row>
    <row r="24" spans="1:4" ht="14.25">
      <c r="A24" s="59"/>
      <c r="B24" s="65"/>
      <c r="C24" s="59" t="s">
        <v>25</v>
      </c>
      <c r="D24" s="60"/>
    </row>
    <row r="25" spans="1:4" ht="14.25">
      <c r="A25" s="59"/>
      <c r="B25" s="65"/>
      <c r="C25" s="59" t="s">
        <v>10</v>
      </c>
      <c r="D25" s="60"/>
    </row>
    <row r="26" spans="1:4" ht="14.25">
      <c r="A26" s="59"/>
      <c r="B26" s="65"/>
      <c r="C26" s="59" t="s">
        <v>12</v>
      </c>
      <c r="D26" s="60">
        <v>2209600</v>
      </c>
    </row>
    <row r="27" spans="1:4" ht="14.25">
      <c r="A27" s="59"/>
      <c r="B27" s="65"/>
      <c r="C27" s="59" t="s">
        <v>13</v>
      </c>
      <c r="D27" s="60"/>
    </row>
    <row r="28" spans="1:4" ht="14.25">
      <c r="A28" s="59"/>
      <c r="B28" s="65"/>
      <c r="C28" s="59"/>
      <c r="D28" s="62"/>
    </row>
    <row r="29" spans="1:4" ht="14.25">
      <c r="A29" s="59"/>
      <c r="B29" s="65"/>
      <c r="C29" s="59" t="s">
        <v>36</v>
      </c>
      <c r="D29" s="60"/>
    </row>
    <row r="30" spans="1:4" ht="14.25">
      <c r="A30" s="59"/>
      <c r="B30" s="65"/>
      <c r="C30" s="59"/>
      <c r="D30" s="62"/>
    </row>
    <row r="31" spans="1:4" ht="14.25">
      <c r="A31" s="59" t="s">
        <v>37</v>
      </c>
      <c r="B31" s="63">
        <f>B8+B9</f>
        <v>19124795</v>
      </c>
      <c r="C31" s="58" t="s">
        <v>38</v>
      </c>
      <c r="D31" s="60">
        <f>D7+D18</f>
        <v>19124795</v>
      </c>
    </row>
    <row r="32" spans="1:4" ht="14.25">
      <c r="A32" s="59"/>
      <c r="B32" s="62"/>
      <c r="C32" s="59"/>
      <c r="D32" s="62"/>
    </row>
    <row r="33" spans="1:4" ht="14.25">
      <c r="A33" s="59" t="s">
        <v>39</v>
      </c>
      <c r="B33" s="60"/>
      <c r="C33" s="59" t="s">
        <v>40</v>
      </c>
      <c r="D33" s="60"/>
    </row>
    <row r="34" spans="1:4" ht="14.25">
      <c r="A34" s="59" t="s">
        <v>41</v>
      </c>
      <c r="B34" s="61"/>
      <c r="C34" s="59" t="s">
        <v>42</v>
      </c>
      <c r="D34" s="61"/>
    </row>
    <row r="35" spans="1:4" ht="14.25">
      <c r="A35" s="59" t="s">
        <v>43</v>
      </c>
      <c r="B35" s="60"/>
      <c r="C35" s="59" t="s">
        <v>44</v>
      </c>
      <c r="D35" s="61"/>
    </row>
    <row r="36" spans="1:4" ht="14.25">
      <c r="A36" s="59" t="s">
        <v>45</v>
      </c>
      <c r="B36" s="61"/>
      <c r="C36" s="59"/>
      <c r="D36" s="62"/>
    </row>
    <row r="37" spans="1:4" ht="14.25">
      <c r="A37" s="59"/>
      <c r="B37" s="62"/>
      <c r="C37" s="59"/>
      <c r="D37" s="62"/>
    </row>
    <row r="38" spans="1:4" ht="14.25">
      <c r="A38" s="59"/>
      <c r="B38" s="62"/>
      <c r="C38" s="59"/>
      <c r="D38" s="62"/>
    </row>
    <row r="39" spans="1:4" ht="14.25">
      <c r="A39" s="59" t="s">
        <v>46</v>
      </c>
      <c r="B39" s="61"/>
      <c r="C39" s="59" t="s">
        <v>47</v>
      </c>
      <c r="D39" s="62"/>
    </row>
    <row r="40" spans="1:4" ht="14.25">
      <c r="A40" s="59"/>
      <c r="B40" s="62"/>
      <c r="C40" s="59"/>
      <c r="D40" s="62"/>
    </row>
    <row r="41" spans="1:4" ht="14.25">
      <c r="A41" s="59" t="s">
        <v>48</v>
      </c>
      <c r="B41" s="60">
        <f>B31</f>
        <v>19124795</v>
      </c>
      <c r="C41" s="58" t="s">
        <v>49</v>
      </c>
      <c r="D41" s="60">
        <f>D31</f>
        <v>19124795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D14"/>
  <sheetViews>
    <sheetView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53.00390625" style="0" customWidth="1"/>
    <col min="2" max="2" width="28.125" style="0" customWidth="1"/>
    <col min="4" max="4" width="10.75390625" style="0" customWidth="1"/>
  </cols>
  <sheetData>
    <row r="1" ht="14.25">
      <c r="A1" s="1" t="s">
        <v>210</v>
      </c>
    </row>
    <row r="2" spans="1:2" ht="30" customHeight="1">
      <c r="A2" s="205" t="s">
        <v>211</v>
      </c>
      <c r="B2" s="205"/>
    </row>
    <row r="3" spans="1:2" ht="30" customHeight="1">
      <c r="A3" s="85" t="s">
        <v>304</v>
      </c>
      <c r="B3" s="8" t="s">
        <v>2</v>
      </c>
    </row>
    <row r="4" spans="1:2" ht="39" customHeight="1">
      <c r="A4" s="9" t="s">
        <v>53</v>
      </c>
      <c r="B4" s="94" t="s">
        <v>212</v>
      </c>
    </row>
    <row r="5" spans="1:4" ht="39" customHeight="1">
      <c r="A5" s="92" t="s">
        <v>213</v>
      </c>
      <c r="B5" s="95">
        <v>4045400</v>
      </c>
      <c r="D5" s="104"/>
    </row>
    <row r="6" spans="1:2" ht="39" customHeight="1">
      <c r="A6" s="10" t="s">
        <v>214</v>
      </c>
      <c r="B6" s="96">
        <f>B8+B11</f>
        <v>550000</v>
      </c>
    </row>
    <row r="7" spans="1:2" ht="39" customHeight="1">
      <c r="A7" s="7" t="s">
        <v>215</v>
      </c>
      <c r="B7" s="95">
        <v>0</v>
      </c>
    </row>
    <row r="8" spans="1:2" ht="39" customHeight="1">
      <c r="A8" s="7" t="s">
        <v>216</v>
      </c>
      <c r="B8" s="95">
        <v>230000</v>
      </c>
    </row>
    <row r="9" spans="1:2" ht="39" customHeight="1">
      <c r="A9" s="7" t="s">
        <v>217</v>
      </c>
      <c r="B9" s="95"/>
    </row>
    <row r="10" spans="1:4" ht="39" customHeight="1">
      <c r="A10" s="7" t="s">
        <v>305</v>
      </c>
      <c r="B10" s="95">
        <v>23000</v>
      </c>
      <c r="D10" s="87"/>
    </row>
    <row r="11" spans="1:2" ht="39" customHeight="1">
      <c r="A11" s="7" t="s">
        <v>218</v>
      </c>
      <c r="B11" s="95">
        <v>320000</v>
      </c>
    </row>
    <row r="12" spans="1:2" ht="14.25">
      <c r="A12" s="206" t="s">
        <v>219</v>
      </c>
      <c r="B12" s="206"/>
    </row>
    <row r="13" spans="1:2" ht="14.25">
      <c r="A13" s="11" t="s">
        <v>220</v>
      </c>
      <c r="B13" s="11"/>
    </row>
    <row r="14" spans="1:2" ht="37.5" customHeight="1">
      <c r="A14" s="207" t="s">
        <v>226</v>
      </c>
      <c r="B14" s="208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zoomScalePageLayoutView="0" workbookViewId="0" topLeftCell="A1">
      <selection activeCell="M19" sqref="M19"/>
    </sheetView>
  </sheetViews>
  <sheetFormatPr defaultColWidth="9.00390625" defaultRowHeight="14.25"/>
  <cols>
    <col min="1" max="2" width="6.75390625" style="0" customWidth="1"/>
    <col min="3" max="3" width="9.375" style="0" customWidth="1"/>
    <col min="4" max="4" width="10.75390625" style="0" customWidth="1"/>
    <col min="5" max="7" width="13.875" style="0" customWidth="1"/>
  </cols>
  <sheetData>
    <row r="1" ht="14.25">
      <c r="A1" s="1" t="s">
        <v>221</v>
      </c>
    </row>
    <row r="2" spans="1:7" ht="24">
      <c r="A2" s="209" t="s">
        <v>222</v>
      </c>
      <c r="B2" s="210"/>
      <c r="C2" s="210"/>
      <c r="D2" s="210"/>
      <c r="E2" s="210"/>
      <c r="F2" s="210"/>
      <c r="G2" s="210"/>
    </row>
    <row r="3" spans="1:7" ht="15">
      <c r="A3" s="211" t="s">
        <v>304</v>
      </c>
      <c r="B3" s="211"/>
      <c r="C3" s="211"/>
      <c r="D3" s="2"/>
      <c r="E3" s="2"/>
      <c r="F3" s="2"/>
      <c r="G3" s="3" t="s">
        <v>52</v>
      </c>
    </row>
    <row r="4" spans="1:7" ht="21" customHeight="1">
      <c r="A4" s="212" t="s">
        <v>223</v>
      </c>
      <c r="B4" s="213"/>
      <c r="C4" s="212"/>
      <c r="D4" s="212"/>
      <c r="E4" s="212" t="s">
        <v>224</v>
      </c>
      <c r="F4" s="212"/>
      <c r="G4" s="212"/>
    </row>
    <row r="5" spans="1:7" ht="21" customHeight="1">
      <c r="A5" s="214" t="s">
        <v>307</v>
      </c>
      <c r="B5" s="215"/>
      <c r="C5" s="216"/>
      <c r="D5" s="212" t="s">
        <v>62</v>
      </c>
      <c r="E5" s="212" t="s">
        <v>88</v>
      </c>
      <c r="F5" s="212" t="s">
        <v>78</v>
      </c>
      <c r="G5" s="212" t="s">
        <v>79</v>
      </c>
    </row>
    <row r="6" spans="1:7" ht="21" customHeight="1">
      <c r="A6" s="217"/>
      <c r="B6" s="218"/>
      <c r="C6" s="219"/>
      <c r="D6" s="212"/>
      <c r="E6" s="212"/>
      <c r="F6" s="212"/>
      <c r="G6" s="212"/>
    </row>
    <row r="7" spans="1:7" ht="21" customHeight="1">
      <c r="A7" s="220"/>
      <c r="B7" s="221"/>
      <c r="C7" s="222"/>
      <c r="D7" s="212"/>
      <c r="E7" s="212"/>
      <c r="F7" s="212"/>
      <c r="G7" s="212"/>
    </row>
    <row r="8" spans="1:7" ht="21" customHeight="1">
      <c r="A8" s="212" t="s">
        <v>63</v>
      </c>
      <c r="B8" s="223" t="s">
        <v>64</v>
      </c>
      <c r="C8" s="212" t="s">
        <v>65</v>
      </c>
      <c r="D8" s="4" t="s">
        <v>66</v>
      </c>
      <c r="E8" s="5">
        <v>1</v>
      </c>
      <c r="F8" s="5">
        <v>2</v>
      </c>
      <c r="G8" s="5">
        <v>5</v>
      </c>
    </row>
    <row r="9" spans="1:7" ht="21" customHeight="1">
      <c r="A9" s="212"/>
      <c r="B9" s="223"/>
      <c r="C9" s="212"/>
      <c r="D9" s="4" t="s">
        <v>74</v>
      </c>
      <c r="E9" s="6"/>
      <c r="F9" s="6"/>
      <c r="G9" s="6"/>
    </row>
    <row r="10" spans="1:7" ht="21" customHeight="1">
      <c r="A10" s="7"/>
      <c r="B10" s="95"/>
      <c r="C10" s="7"/>
      <c r="D10" s="86"/>
      <c r="E10" s="7" t="s">
        <v>309</v>
      </c>
      <c r="F10" s="7"/>
      <c r="G10" s="7"/>
    </row>
    <row r="11" spans="1:7" ht="21" customHeight="1">
      <c r="A11" s="7"/>
      <c r="B11" s="95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A8:A9"/>
    <mergeCell ref="B8:B9"/>
    <mergeCell ref="C8:C9"/>
    <mergeCell ref="D5:D7"/>
    <mergeCell ref="A2:G2"/>
    <mergeCell ref="A3:C3"/>
    <mergeCell ref="A4:D4"/>
    <mergeCell ref="E4:G4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zoomScaleSheetLayoutView="100" zoomScalePageLayoutView="0" workbookViewId="0" topLeftCell="A1">
      <selection activeCell="A9" sqref="A9:D9"/>
    </sheetView>
  </sheetViews>
  <sheetFormatPr defaultColWidth="9.00390625" defaultRowHeight="14.25"/>
  <cols>
    <col min="1" max="3" width="7.625" style="0" customWidth="1"/>
    <col min="4" max="4" width="10.75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50</v>
      </c>
    </row>
    <row r="2" spans="1:11" ht="27">
      <c r="A2" s="134" t="s">
        <v>51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">
      <c r="A3" s="135" t="s">
        <v>304</v>
      </c>
      <c r="B3" s="135"/>
      <c r="C3" s="135"/>
      <c r="D3" s="47"/>
      <c r="E3" s="47"/>
      <c r="F3" s="47"/>
      <c r="G3" s="47"/>
      <c r="H3" s="48"/>
      <c r="I3" s="47"/>
      <c r="J3" s="51"/>
      <c r="K3" s="52" t="s">
        <v>52</v>
      </c>
    </row>
    <row r="4" spans="1:11" ht="21" customHeight="1">
      <c r="A4" s="136" t="s">
        <v>53</v>
      </c>
      <c r="B4" s="137"/>
      <c r="C4" s="138"/>
      <c r="D4" s="138"/>
      <c r="E4" s="126" t="s">
        <v>54</v>
      </c>
      <c r="F4" s="126" t="s">
        <v>55</v>
      </c>
      <c r="G4" s="126" t="s">
        <v>56</v>
      </c>
      <c r="H4" s="126" t="s">
        <v>57</v>
      </c>
      <c r="I4" s="126" t="s">
        <v>58</v>
      </c>
      <c r="J4" s="126" t="s">
        <v>59</v>
      </c>
      <c r="K4" s="126" t="s">
        <v>60</v>
      </c>
    </row>
    <row r="5" spans="1:11" ht="21" customHeight="1">
      <c r="A5" s="130" t="s">
        <v>61</v>
      </c>
      <c r="B5" s="131"/>
      <c r="C5" s="127"/>
      <c r="D5" s="129" t="s">
        <v>62</v>
      </c>
      <c r="E5" s="127"/>
      <c r="F5" s="127"/>
      <c r="G5" s="127"/>
      <c r="H5" s="127"/>
      <c r="I5" s="127"/>
      <c r="J5" s="127"/>
      <c r="K5" s="126"/>
    </row>
    <row r="6" spans="1:11" ht="21" customHeight="1">
      <c r="A6" s="132"/>
      <c r="B6" s="133"/>
      <c r="C6" s="127"/>
      <c r="D6" s="129"/>
      <c r="E6" s="127"/>
      <c r="F6" s="127"/>
      <c r="G6" s="127"/>
      <c r="H6" s="127"/>
      <c r="I6" s="127"/>
      <c r="J6" s="127"/>
      <c r="K6" s="126"/>
    </row>
    <row r="7" spans="1:11" ht="21" customHeight="1">
      <c r="A7" s="139" t="s">
        <v>63</v>
      </c>
      <c r="B7" s="140" t="s">
        <v>64</v>
      </c>
      <c r="C7" s="129" t="s">
        <v>65</v>
      </c>
      <c r="D7" s="50" t="s">
        <v>66</v>
      </c>
      <c r="E7" s="49" t="s">
        <v>67</v>
      </c>
      <c r="F7" s="49" t="s">
        <v>68</v>
      </c>
      <c r="G7" s="49" t="s">
        <v>69</v>
      </c>
      <c r="H7" s="49" t="s">
        <v>70</v>
      </c>
      <c r="I7" s="49" t="s">
        <v>71</v>
      </c>
      <c r="J7" s="49" t="s">
        <v>72</v>
      </c>
      <c r="K7" s="49" t="s">
        <v>73</v>
      </c>
    </row>
    <row r="8" spans="1:11" ht="21" customHeight="1">
      <c r="A8" s="139"/>
      <c r="B8" s="140"/>
      <c r="C8" s="129"/>
      <c r="D8" s="50" t="s">
        <v>74</v>
      </c>
      <c r="E8" s="108">
        <v>19124795</v>
      </c>
      <c r="F8" s="108">
        <v>19124795</v>
      </c>
      <c r="G8" s="66"/>
      <c r="H8" s="67"/>
      <c r="I8" s="67"/>
      <c r="J8" s="67"/>
      <c r="K8" s="67"/>
    </row>
    <row r="9" spans="1:11" ht="21" customHeight="1">
      <c r="A9" s="128">
        <v>201</v>
      </c>
      <c r="B9" s="124" t="s">
        <v>243</v>
      </c>
      <c r="C9" s="125" t="s">
        <v>243</v>
      </c>
      <c r="D9" s="107" t="s">
        <v>323</v>
      </c>
      <c r="E9" s="109">
        <v>15756829</v>
      </c>
      <c r="F9" s="109">
        <v>15756829</v>
      </c>
      <c r="G9" s="66"/>
      <c r="H9" s="68"/>
      <c r="I9" s="69"/>
      <c r="J9" s="69"/>
      <c r="K9" s="68"/>
    </row>
    <row r="10" spans="1:11" ht="21" customHeight="1">
      <c r="A10" s="123" t="s">
        <v>318</v>
      </c>
      <c r="B10" s="124" t="s">
        <v>257</v>
      </c>
      <c r="C10" s="125" t="s">
        <v>257</v>
      </c>
      <c r="D10" s="107" t="s">
        <v>338</v>
      </c>
      <c r="E10" s="109">
        <v>15756829</v>
      </c>
      <c r="F10" s="109">
        <v>15756829</v>
      </c>
      <c r="G10" s="66"/>
      <c r="H10" s="69"/>
      <c r="I10" s="69"/>
      <c r="J10" s="69"/>
      <c r="K10" s="68"/>
    </row>
    <row r="11" spans="1:11" ht="21" customHeight="1">
      <c r="A11" s="123" t="s">
        <v>319</v>
      </c>
      <c r="B11" s="124" t="s">
        <v>245</v>
      </c>
      <c r="C11" s="125" t="s">
        <v>245</v>
      </c>
      <c r="D11" s="107" t="s">
        <v>324</v>
      </c>
      <c r="E11" s="109">
        <v>5667478</v>
      </c>
      <c r="F11" s="109">
        <v>5667478</v>
      </c>
      <c r="G11" s="66"/>
      <c r="H11" s="69"/>
      <c r="I11" s="69"/>
      <c r="J11" s="69"/>
      <c r="K11" s="68"/>
    </row>
    <row r="12" spans="1:11" ht="21" customHeight="1">
      <c r="A12" s="123" t="s">
        <v>320</v>
      </c>
      <c r="B12" s="124" t="s">
        <v>246</v>
      </c>
      <c r="C12" s="125" t="s">
        <v>246</v>
      </c>
      <c r="D12" s="107" t="s">
        <v>325</v>
      </c>
      <c r="E12" s="109">
        <v>100000</v>
      </c>
      <c r="F12" s="109">
        <v>100000</v>
      </c>
      <c r="G12" s="66"/>
      <c r="H12" s="69"/>
      <c r="I12" s="69"/>
      <c r="J12" s="69"/>
      <c r="K12" s="69"/>
    </row>
    <row r="13" spans="1:11" ht="21" customHeight="1">
      <c r="A13" s="123" t="s">
        <v>321</v>
      </c>
      <c r="B13" s="124" t="s">
        <v>247</v>
      </c>
      <c r="C13" s="125" t="s">
        <v>247</v>
      </c>
      <c r="D13" s="107" t="s">
        <v>326</v>
      </c>
      <c r="E13" s="109">
        <v>7879751</v>
      </c>
      <c r="F13" s="109">
        <v>7879751</v>
      </c>
      <c r="G13" s="66"/>
      <c r="H13" s="70"/>
      <c r="I13" s="70"/>
      <c r="J13" s="70"/>
      <c r="K13" s="70"/>
    </row>
    <row r="14" spans="1:11" ht="21" customHeight="1">
      <c r="A14" s="123" t="s">
        <v>322</v>
      </c>
      <c r="B14" s="124" t="s">
        <v>248</v>
      </c>
      <c r="C14" s="125" t="s">
        <v>248</v>
      </c>
      <c r="D14" s="107" t="s">
        <v>327</v>
      </c>
      <c r="E14" s="109">
        <v>2109600</v>
      </c>
      <c r="F14" s="109">
        <v>2109600</v>
      </c>
      <c r="G14" s="66"/>
      <c r="H14" s="70"/>
      <c r="I14" s="70"/>
      <c r="J14" s="70"/>
      <c r="K14" s="70"/>
    </row>
    <row r="15" spans="1:11" ht="21" customHeight="1">
      <c r="A15" s="128">
        <v>208</v>
      </c>
      <c r="B15" s="124" t="s">
        <v>249</v>
      </c>
      <c r="C15" s="125" t="s">
        <v>249</v>
      </c>
      <c r="D15" s="107" t="s">
        <v>328</v>
      </c>
      <c r="E15" s="109">
        <v>2466042</v>
      </c>
      <c r="F15" s="109">
        <v>2466042</v>
      </c>
      <c r="G15" s="66"/>
      <c r="H15" s="70"/>
      <c r="I15" s="70"/>
      <c r="J15" s="70"/>
      <c r="K15" s="70"/>
    </row>
    <row r="16" spans="1:11" ht="21" customHeight="1">
      <c r="A16" s="123" t="s">
        <v>317</v>
      </c>
      <c r="B16" s="124" t="s">
        <v>250</v>
      </c>
      <c r="C16" s="125" t="s">
        <v>250</v>
      </c>
      <c r="D16" s="107" t="s">
        <v>329</v>
      </c>
      <c r="E16" s="109">
        <v>2466042</v>
      </c>
      <c r="F16" s="109">
        <v>2466042</v>
      </c>
      <c r="G16" s="66"/>
      <c r="H16" s="70"/>
      <c r="I16" s="70"/>
      <c r="J16" s="70"/>
      <c r="K16" s="70"/>
    </row>
    <row r="17" spans="1:11" ht="21" customHeight="1">
      <c r="A17" s="123" t="s">
        <v>316</v>
      </c>
      <c r="B17" s="124" t="s">
        <v>251</v>
      </c>
      <c r="C17" s="125" t="s">
        <v>251</v>
      </c>
      <c r="D17" s="107" t="s">
        <v>330</v>
      </c>
      <c r="E17" s="109">
        <v>2466042</v>
      </c>
      <c r="F17" s="109">
        <v>2466042</v>
      </c>
      <c r="G17" s="66"/>
      <c r="H17" s="70"/>
      <c r="I17" s="70"/>
      <c r="J17" s="70"/>
      <c r="K17" s="70"/>
    </row>
    <row r="18" spans="1:11" ht="21" customHeight="1">
      <c r="A18" s="128">
        <v>210</v>
      </c>
      <c r="B18" s="124" t="s">
        <v>252</v>
      </c>
      <c r="C18" s="125" t="s">
        <v>252</v>
      </c>
      <c r="D18" s="107" t="s">
        <v>331</v>
      </c>
      <c r="E18" s="109">
        <v>725616</v>
      </c>
      <c r="F18" s="109">
        <v>725616</v>
      </c>
      <c r="G18" s="66"/>
      <c r="H18" s="70"/>
      <c r="I18" s="70"/>
      <c r="J18" s="70"/>
      <c r="K18" s="70"/>
    </row>
    <row r="19" spans="1:11" ht="21" customHeight="1">
      <c r="A19" s="123" t="s">
        <v>311</v>
      </c>
      <c r="B19" s="124" t="s">
        <v>253</v>
      </c>
      <c r="C19" s="125" t="s">
        <v>253</v>
      </c>
      <c r="D19" s="107" t="s">
        <v>332</v>
      </c>
      <c r="E19" s="109">
        <v>725616</v>
      </c>
      <c r="F19" s="109">
        <v>725616</v>
      </c>
      <c r="G19" s="66"/>
      <c r="H19" s="70"/>
      <c r="I19" s="70"/>
      <c r="J19" s="70"/>
      <c r="K19" s="71"/>
    </row>
    <row r="20" spans="1:11" ht="21" customHeight="1">
      <c r="A20" s="123" t="s">
        <v>312</v>
      </c>
      <c r="B20" s="124" t="s">
        <v>254</v>
      </c>
      <c r="C20" s="125" t="s">
        <v>254</v>
      </c>
      <c r="D20" s="107" t="s">
        <v>333</v>
      </c>
      <c r="E20" s="109">
        <v>573060</v>
      </c>
      <c r="F20" s="109">
        <v>573060</v>
      </c>
      <c r="G20" s="66"/>
      <c r="H20" s="70"/>
      <c r="I20" s="70"/>
      <c r="J20" s="70"/>
      <c r="K20" s="70"/>
    </row>
    <row r="21" spans="1:11" ht="14.25">
      <c r="A21" s="123" t="s">
        <v>313</v>
      </c>
      <c r="B21" s="124" t="s">
        <v>255</v>
      </c>
      <c r="C21" s="125" t="s">
        <v>255</v>
      </c>
      <c r="D21" s="107" t="s">
        <v>334</v>
      </c>
      <c r="E21" s="109">
        <v>152556</v>
      </c>
      <c r="F21" s="109">
        <v>152556</v>
      </c>
      <c r="G21" s="66"/>
      <c r="H21" s="7"/>
      <c r="I21" s="7"/>
      <c r="J21" s="7"/>
      <c r="K21" s="7"/>
    </row>
    <row r="22" spans="1:11" ht="14.25">
      <c r="A22" s="128">
        <v>213</v>
      </c>
      <c r="B22" s="124" t="s">
        <v>256</v>
      </c>
      <c r="C22" s="125" t="s">
        <v>256</v>
      </c>
      <c r="D22" s="107" t="s">
        <v>335</v>
      </c>
      <c r="E22" s="109">
        <v>176308</v>
      </c>
      <c r="F22" s="109">
        <v>176308</v>
      </c>
      <c r="G22" s="66"/>
      <c r="H22" s="7"/>
      <c r="I22" s="7"/>
      <c r="J22" s="7"/>
      <c r="K22" s="7"/>
    </row>
    <row r="23" spans="1:11" ht="14.25">
      <c r="A23" s="123" t="s">
        <v>314</v>
      </c>
      <c r="B23" s="124" t="s">
        <v>257</v>
      </c>
      <c r="C23" s="125" t="s">
        <v>257</v>
      </c>
      <c r="D23" s="107" t="s">
        <v>336</v>
      </c>
      <c r="E23" s="109">
        <v>176308</v>
      </c>
      <c r="F23" s="109">
        <v>176308</v>
      </c>
      <c r="G23" s="66"/>
      <c r="H23" s="7"/>
      <c r="I23" s="7"/>
      <c r="J23" s="7"/>
      <c r="K23" s="7"/>
    </row>
    <row r="24" spans="1:11" ht="14.25">
      <c r="A24" s="123" t="s">
        <v>315</v>
      </c>
      <c r="B24" s="124" t="s">
        <v>258</v>
      </c>
      <c r="C24" s="125" t="s">
        <v>258</v>
      </c>
      <c r="D24" s="107" t="s">
        <v>337</v>
      </c>
      <c r="E24" s="109">
        <v>176308</v>
      </c>
      <c r="F24" s="109">
        <v>176308</v>
      </c>
      <c r="G24" s="66"/>
      <c r="H24" s="7"/>
      <c r="I24" s="7"/>
      <c r="J24" s="7"/>
      <c r="K24" s="7"/>
    </row>
    <row r="25" spans="1:6" ht="14.25">
      <c r="A25" s="106"/>
      <c r="B25" s="106"/>
      <c r="C25" s="106"/>
      <c r="E25" s="104"/>
      <c r="F25" s="104"/>
    </row>
  </sheetData>
  <sheetProtection/>
  <mergeCells count="31">
    <mergeCell ref="A18:C18"/>
    <mergeCell ref="A17:C17"/>
    <mergeCell ref="A19:C19"/>
    <mergeCell ref="A20:C20"/>
    <mergeCell ref="A14:C14"/>
    <mergeCell ref="A15:C15"/>
    <mergeCell ref="A16:C16"/>
    <mergeCell ref="A7:A8"/>
    <mergeCell ref="B7:B8"/>
    <mergeCell ref="C7:C8"/>
    <mergeCell ref="A12:C12"/>
    <mergeCell ref="A10:C10"/>
    <mergeCell ref="A11:C11"/>
    <mergeCell ref="A9:C9"/>
    <mergeCell ref="A2:K2"/>
    <mergeCell ref="A3:C3"/>
    <mergeCell ref="A4:D4"/>
    <mergeCell ref="F4:F6"/>
    <mergeCell ref="G4:G6"/>
    <mergeCell ref="H4:H6"/>
    <mergeCell ref="I4:I6"/>
    <mergeCell ref="A23:C23"/>
    <mergeCell ref="A24:C24"/>
    <mergeCell ref="J4:J6"/>
    <mergeCell ref="K4:K6"/>
    <mergeCell ref="A21:C21"/>
    <mergeCell ref="A22:C22"/>
    <mergeCell ref="D5:D6"/>
    <mergeCell ref="E4:E6"/>
    <mergeCell ref="A5:C6"/>
    <mergeCell ref="A13:C13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5"/>
  <sheetViews>
    <sheetView zoomScaleSheetLayoutView="100" zoomScalePageLayoutView="0" workbookViewId="0" topLeftCell="A1">
      <selection activeCell="A12" sqref="A12:D12"/>
    </sheetView>
  </sheetViews>
  <sheetFormatPr defaultColWidth="9.00390625" defaultRowHeight="14.25"/>
  <cols>
    <col min="1" max="3" width="6.375" style="0" customWidth="1"/>
    <col min="4" max="4" width="10.7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75</v>
      </c>
    </row>
    <row r="2" spans="1:10" ht="27">
      <c r="A2" s="141" t="s">
        <v>76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1" ht="15">
      <c r="A3" s="76" t="s">
        <v>304</v>
      </c>
      <c r="B3" s="76"/>
      <c r="C3" s="76"/>
      <c r="D3" s="39"/>
      <c r="E3" s="39"/>
      <c r="F3" s="40"/>
      <c r="G3" s="39"/>
      <c r="H3" s="39"/>
      <c r="I3" s="39"/>
      <c r="J3" s="46"/>
      <c r="K3" t="s">
        <v>52</v>
      </c>
    </row>
    <row r="4" spans="1:11" ht="14.25">
      <c r="A4" s="142" t="s">
        <v>53</v>
      </c>
      <c r="B4" s="143"/>
      <c r="C4" s="142"/>
      <c r="D4" s="142"/>
      <c r="E4" s="144" t="s">
        <v>77</v>
      </c>
      <c r="F4" s="144" t="s">
        <v>78</v>
      </c>
      <c r="G4" s="144" t="s">
        <v>79</v>
      </c>
      <c r="H4" s="144" t="s">
        <v>80</v>
      </c>
      <c r="I4" s="144" t="s">
        <v>81</v>
      </c>
      <c r="J4" s="144" t="s">
        <v>82</v>
      </c>
      <c r="K4" s="145" t="s">
        <v>83</v>
      </c>
    </row>
    <row r="5" spans="1:11" ht="14.25">
      <c r="A5" s="146" t="s">
        <v>61</v>
      </c>
      <c r="B5" s="147"/>
      <c r="C5" s="148"/>
      <c r="D5" s="142" t="s">
        <v>62</v>
      </c>
      <c r="E5" s="144"/>
      <c r="F5" s="144"/>
      <c r="G5" s="144"/>
      <c r="H5" s="144"/>
      <c r="I5" s="144"/>
      <c r="J5" s="144"/>
      <c r="K5" s="145"/>
    </row>
    <row r="6" spans="1:11" ht="14.25">
      <c r="A6" s="144"/>
      <c r="B6" s="149"/>
      <c r="C6" s="144"/>
      <c r="D6" s="142"/>
      <c r="E6" s="144"/>
      <c r="F6" s="144"/>
      <c r="G6" s="144"/>
      <c r="H6" s="144"/>
      <c r="I6" s="144"/>
      <c r="J6" s="144"/>
      <c r="K6" s="145"/>
    </row>
    <row r="7" spans="1:11" ht="14.25">
      <c r="A7" s="144"/>
      <c r="B7" s="150"/>
      <c r="C7" s="144"/>
      <c r="D7" s="142"/>
      <c r="E7" s="144"/>
      <c r="F7" s="144"/>
      <c r="G7" s="144"/>
      <c r="H7" s="144"/>
      <c r="I7" s="144"/>
      <c r="J7" s="144"/>
      <c r="K7" s="145"/>
    </row>
    <row r="8" spans="1:11" ht="14.25">
      <c r="A8" s="142" t="s">
        <v>63</v>
      </c>
      <c r="B8" s="151" t="s">
        <v>64</v>
      </c>
      <c r="C8" s="142" t="s">
        <v>65</v>
      </c>
      <c r="D8" s="41" t="s">
        <v>66</v>
      </c>
      <c r="E8" s="42" t="s">
        <v>67</v>
      </c>
      <c r="F8" s="42" t="s">
        <v>68</v>
      </c>
      <c r="G8" s="42" t="s">
        <v>69</v>
      </c>
      <c r="H8" s="42" t="s">
        <v>70</v>
      </c>
      <c r="I8" s="42" t="s">
        <v>71</v>
      </c>
      <c r="J8" s="42" t="s">
        <v>72</v>
      </c>
      <c r="K8" s="7"/>
    </row>
    <row r="9" spans="1:11" ht="14.25">
      <c r="A9" s="142"/>
      <c r="B9" s="151"/>
      <c r="C9" s="142"/>
      <c r="D9" s="41" t="s">
        <v>74</v>
      </c>
      <c r="E9" s="108">
        <v>19124795</v>
      </c>
      <c r="F9" s="108">
        <v>16915195</v>
      </c>
      <c r="G9" s="113">
        <f>G10</f>
        <v>2209600</v>
      </c>
      <c r="H9" s="43"/>
      <c r="I9" s="43"/>
      <c r="J9" s="43"/>
      <c r="K9" s="7"/>
    </row>
    <row r="10" spans="1:11" ht="14.25">
      <c r="A10" s="128">
        <v>201</v>
      </c>
      <c r="B10" s="124" t="s">
        <v>243</v>
      </c>
      <c r="C10" s="125" t="s">
        <v>243</v>
      </c>
      <c r="D10" s="107" t="s">
        <v>323</v>
      </c>
      <c r="E10" s="108">
        <v>15756829</v>
      </c>
      <c r="F10" s="108">
        <v>13547229</v>
      </c>
      <c r="G10" s="113">
        <f>G13+G15</f>
        <v>2209600</v>
      </c>
      <c r="H10" s="45"/>
      <c r="I10" s="45"/>
      <c r="J10" s="45"/>
      <c r="K10" s="7"/>
    </row>
    <row r="11" spans="1:11" ht="14.25">
      <c r="A11" s="128" t="s">
        <v>244</v>
      </c>
      <c r="B11" s="124" t="s">
        <v>244</v>
      </c>
      <c r="C11" s="125" t="s">
        <v>244</v>
      </c>
      <c r="D11" s="44" t="s">
        <v>228</v>
      </c>
      <c r="E11" s="108">
        <v>15756829</v>
      </c>
      <c r="F11" s="108">
        <v>13547229</v>
      </c>
      <c r="G11" s="113">
        <v>2209600</v>
      </c>
      <c r="H11" s="45"/>
      <c r="I11" s="45"/>
      <c r="J11" s="45"/>
      <c r="K11" s="7"/>
    </row>
    <row r="12" spans="1:11" ht="14.25">
      <c r="A12" s="128" t="s">
        <v>245</v>
      </c>
      <c r="B12" s="124" t="s">
        <v>245</v>
      </c>
      <c r="C12" s="125" t="s">
        <v>245</v>
      </c>
      <c r="D12" s="44" t="s">
        <v>229</v>
      </c>
      <c r="E12" s="108">
        <v>5667478</v>
      </c>
      <c r="F12" s="108">
        <v>5667478</v>
      </c>
      <c r="G12" s="113"/>
      <c r="H12" s="45"/>
      <c r="I12" s="45"/>
      <c r="J12" s="45"/>
      <c r="K12" s="7"/>
    </row>
    <row r="13" spans="1:11" ht="14.25">
      <c r="A13" s="128" t="s">
        <v>246</v>
      </c>
      <c r="B13" s="124" t="s">
        <v>246</v>
      </c>
      <c r="C13" s="125" t="s">
        <v>246</v>
      </c>
      <c r="D13" s="44" t="s">
        <v>230</v>
      </c>
      <c r="E13" s="108">
        <v>100000</v>
      </c>
      <c r="F13" s="108"/>
      <c r="G13" s="113">
        <v>100000</v>
      </c>
      <c r="H13" s="45"/>
      <c r="I13" s="45"/>
      <c r="J13" s="45"/>
      <c r="K13" s="7"/>
    </row>
    <row r="14" spans="1:11" ht="14.25">
      <c r="A14" s="128" t="s">
        <v>247</v>
      </c>
      <c r="B14" s="124" t="s">
        <v>247</v>
      </c>
      <c r="C14" s="125" t="s">
        <v>247</v>
      </c>
      <c r="D14" s="44" t="s">
        <v>231</v>
      </c>
      <c r="E14" s="108">
        <v>7879751</v>
      </c>
      <c r="F14" s="108">
        <v>7879751</v>
      </c>
      <c r="G14" s="113"/>
      <c r="H14" s="45"/>
      <c r="I14" s="45"/>
      <c r="J14" s="45"/>
      <c r="K14" s="7"/>
    </row>
    <row r="15" spans="1:11" ht="14.25">
      <c r="A15" s="128" t="s">
        <v>248</v>
      </c>
      <c r="B15" s="124" t="s">
        <v>248</v>
      </c>
      <c r="C15" s="125" t="s">
        <v>248</v>
      </c>
      <c r="D15" s="44" t="s">
        <v>232</v>
      </c>
      <c r="E15" s="108">
        <v>2109600</v>
      </c>
      <c r="F15" s="108"/>
      <c r="G15" s="113">
        <v>2109600</v>
      </c>
      <c r="H15" s="45"/>
      <c r="I15" s="45"/>
      <c r="J15" s="45"/>
      <c r="K15" s="7"/>
    </row>
    <row r="16" spans="1:11" ht="14.25">
      <c r="A16" s="123" t="s">
        <v>340</v>
      </c>
      <c r="B16" s="124" t="s">
        <v>249</v>
      </c>
      <c r="C16" s="125" t="s">
        <v>249</v>
      </c>
      <c r="D16" s="44" t="s">
        <v>233</v>
      </c>
      <c r="E16" s="108">
        <v>2466042</v>
      </c>
      <c r="F16" s="108">
        <v>2466042</v>
      </c>
      <c r="G16" s="113"/>
      <c r="H16" s="45"/>
      <c r="I16" s="45"/>
      <c r="J16" s="45"/>
      <c r="K16" s="7"/>
    </row>
    <row r="17" spans="1:11" ht="14.25">
      <c r="A17" s="128" t="s">
        <v>250</v>
      </c>
      <c r="B17" s="124" t="s">
        <v>250</v>
      </c>
      <c r="C17" s="125" t="s">
        <v>250</v>
      </c>
      <c r="D17" s="44" t="s">
        <v>234</v>
      </c>
      <c r="E17" s="108">
        <v>2466042</v>
      </c>
      <c r="F17" s="108">
        <v>2466042</v>
      </c>
      <c r="G17" s="113"/>
      <c r="H17" s="45"/>
      <c r="I17" s="45"/>
      <c r="J17" s="45"/>
      <c r="K17" s="7"/>
    </row>
    <row r="18" spans="1:11" ht="14.25">
      <c r="A18" s="128" t="s">
        <v>251</v>
      </c>
      <c r="B18" s="124" t="s">
        <v>251</v>
      </c>
      <c r="C18" s="125" t="s">
        <v>251</v>
      </c>
      <c r="D18" s="44" t="s">
        <v>235</v>
      </c>
      <c r="E18" s="108">
        <v>2466042</v>
      </c>
      <c r="F18" s="108">
        <v>2466042</v>
      </c>
      <c r="G18" s="113"/>
      <c r="H18" s="45"/>
      <c r="I18" s="45"/>
      <c r="J18" s="45"/>
      <c r="K18" s="7"/>
    </row>
    <row r="19" spans="1:11" ht="14.25">
      <c r="A19" s="123" t="s">
        <v>341</v>
      </c>
      <c r="B19" s="124" t="s">
        <v>252</v>
      </c>
      <c r="C19" s="125" t="s">
        <v>252</v>
      </c>
      <c r="D19" s="44" t="s">
        <v>236</v>
      </c>
      <c r="E19" s="108">
        <v>725616</v>
      </c>
      <c r="F19" s="108">
        <v>725616</v>
      </c>
      <c r="G19" s="113"/>
      <c r="H19" s="45"/>
      <c r="I19" s="45"/>
      <c r="J19" s="45"/>
      <c r="K19" s="7"/>
    </row>
    <row r="20" spans="1:11" ht="14.25">
      <c r="A20" s="128" t="s">
        <v>253</v>
      </c>
      <c r="B20" s="124" t="s">
        <v>253</v>
      </c>
      <c r="C20" s="125" t="s">
        <v>253</v>
      </c>
      <c r="D20" s="44" t="s">
        <v>237</v>
      </c>
      <c r="E20" s="108">
        <v>725616</v>
      </c>
      <c r="F20" s="108">
        <v>725616</v>
      </c>
      <c r="G20" s="113"/>
      <c r="H20" s="45"/>
      <c r="I20" s="45"/>
      <c r="J20" s="45"/>
      <c r="K20" s="7"/>
    </row>
    <row r="21" spans="1:11" ht="14.25">
      <c r="A21" s="128" t="s">
        <v>254</v>
      </c>
      <c r="B21" s="124" t="s">
        <v>254</v>
      </c>
      <c r="C21" s="125" t="s">
        <v>254</v>
      </c>
      <c r="D21" s="44" t="s">
        <v>238</v>
      </c>
      <c r="E21" s="108">
        <v>573060</v>
      </c>
      <c r="F21" s="108">
        <v>573060</v>
      </c>
      <c r="G21" s="113"/>
      <c r="H21" s="45"/>
      <c r="I21" s="45"/>
      <c r="J21" s="45"/>
      <c r="K21" s="7"/>
    </row>
    <row r="22" spans="1:11" ht="14.25">
      <c r="A22" s="128" t="s">
        <v>255</v>
      </c>
      <c r="B22" s="124" t="s">
        <v>255</v>
      </c>
      <c r="C22" s="125" t="s">
        <v>255</v>
      </c>
      <c r="D22" s="44" t="s">
        <v>239</v>
      </c>
      <c r="E22" s="108">
        <v>152556</v>
      </c>
      <c r="F22" s="108">
        <v>152556</v>
      </c>
      <c r="G22" s="113"/>
      <c r="H22" s="45"/>
      <c r="I22" s="45"/>
      <c r="J22" s="45"/>
      <c r="K22" s="7"/>
    </row>
    <row r="23" spans="1:11" ht="14.25">
      <c r="A23" s="128">
        <v>213</v>
      </c>
      <c r="B23" s="124" t="s">
        <v>256</v>
      </c>
      <c r="C23" s="125" t="s">
        <v>256</v>
      </c>
      <c r="D23" s="44" t="s">
        <v>240</v>
      </c>
      <c r="E23" s="108">
        <v>176308</v>
      </c>
      <c r="F23" s="108">
        <v>176308</v>
      </c>
      <c r="G23" s="113"/>
      <c r="H23" s="45"/>
      <c r="I23" s="45"/>
      <c r="J23" s="45"/>
      <c r="K23" s="7"/>
    </row>
    <row r="24" spans="1:11" ht="14.25">
      <c r="A24" s="128" t="s">
        <v>257</v>
      </c>
      <c r="B24" s="124" t="s">
        <v>257</v>
      </c>
      <c r="C24" s="125" t="s">
        <v>257</v>
      </c>
      <c r="D24" s="44" t="s">
        <v>241</v>
      </c>
      <c r="E24" s="108">
        <v>176308</v>
      </c>
      <c r="F24" s="108">
        <v>176308</v>
      </c>
      <c r="G24" s="113"/>
      <c r="H24" s="45"/>
      <c r="I24" s="45"/>
      <c r="J24" s="45"/>
      <c r="K24" s="7"/>
    </row>
    <row r="25" spans="1:11" ht="14.25">
      <c r="A25" s="128" t="s">
        <v>258</v>
      </c>
      <c r="B25" s="124" t="s">
        <v>258</v>
      </c>
      <c r="C25" s="125" t="s">
        <v>258</v>
      </c>
      <c r="D25" s="44" t="s">
        <v>242</v>
      </c>
      <c r="E25" s="108">
        <v>176308</v>
      </c>
      <c r="F25" s="108">
        <v>176308</v>
      </c>
      <c r="G25" s="113"/>
      <c r="H25" s="45"/>
      <c r="I25" s="45"/>
      <c r="J25" s="45"/>
      <c r="K25" s="7"/>
    </row>
  </sheetData>
  <sheetProtection/>
  <mergeCells count="30">
    <mergeCell ref="H4:H7"/>
    <mergeCell ref="A25:C25"/>
    <mergeCell ref="A11:C11"/>
    <mergeCell ref="A12:C12"/>
    <mergeCell ref="A21:C21"/>
    <mergeCell ref="A23:C23"/>
    <mergeCell ref="A24:C24"/>
    <mergeCell ref="E4:E7"/>
    <mergeCell ref="F4:F7"/>
    <mergeCell ref="A19:C19"/>
    <mergeCell ref="K4:K7"/>
    <mergeCell ref="A5:C7"/>
    <mergeCell ref="A8:A9"/>
    <mergeCell ref="B8:B9"/>
    <mergeCell ref="C8:C9"/>
    <mergeCell ref="A22:C22"/>
    <mergeCell ref="J4:J7"/>
    <mergeCell ref="A13:C13"/>
    <mergeCell ref="A14:C14"/>
    <mergeCell ref="A15:C15"/>
    <mergeCell ref="A20:C20"/>
    <mergeCell ref="A16:C16"/>
    <mergeCell ref="A17:C17"/>
    <mergeCell ref="A18:C18"/>
    <mergeCell ref="A2:J2"/>
    <mergeCell ref="A4:D4"/>
    <mergeCell ref="A10:C10"/>
    <mergeCell ref="G4:G7"/>
    <mergeCell ref="D5:D7"/>
    <mergeCell ref="I4:I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zoomScalePageLayoutView="0" workbookViewId="0" topLeftCell="A1">
      <selection activeCell="I27" sqref="I27"/>
    </sheetView>
  </sheetViews>
  <sheetFormatPr defaultColWidth="8.875" defaultRowHeight="14.25"/>
  <cols>
    <col min="1" max="1" width="19.00390625" style="0" customWidth="1"/>
    <col min="2" max="2" width="11.25390625" style="0" bestFit="1" customWidth="1"/>
    <col min="3" max="3" width="11.375" style="0" customWidth="1"/>
    <col min="4" max="4" width="10.75390625" style="0" customWidth="1"/>
    <col min="5" max="5" width="11.00390625" style="0" customWidth="1"/>
    <col min="6" max="6" width="11.50390625" style="0" customWidth="1"/>
    <col min="7" max="7" width="4.125" style="0" customWidth="1"/>
  </cols>
  <sheetData>
    <row r="1" ht="14.25">
      <c r="A1" s="1" t="s">
        <v>84</v>
      </c>
    </row>
    <row r="2" spans="1:7" ht="18.75">
      <c r="A2" s="152" t="s">
        <v>85</v>
      </c>
      <c r="B2" s="152"/>
      <c r="C2" s="152"/>
      <c r="D2" s="152"/>
      <c r="E2" s="152"/>
      <c r="F2" s="152"/>
      <c r="G2" s="152"/>
    </row>
    <row r="3" spans="1:7" ht="14.25">
      <c r="A3" s="77" t="s">
        <v>304</v>
      </c>
      <c r="B3" s="12"/>
      <c r="C3" s="12"/>
      <c r="D3" s="12"/>
      <c r="E3" s="12"/>
      <c r="F3" s="12"/>
      <c r="G3" s="34" t="s">
        <v>2</v>
      </c>
    </row>
    <row r="4" spans="1:7" ht="14.25">
      <c r="A4" s="156" t="s">
        <v>86</v>
      </c>
      <c r="B4" s="156" t="s">
        <v>74</v>
      </c>
      <c r="C4" s="153" t="s">
        <v>87</v>
      </c>
      <c r="D4" s="154"/>
      <c r="E4" s="154"/>
      <c r="F4" s="154"/>
      <c r="G4" s="155"/>
    </row>
    <row r="5" spans="1:7" ht="14.25">
      <c r="A5" s="157"/>
      <c r="B5" s="159"/>
      <c r="C5" s="161" t="s">
        <v>88</v>
      </c>
      <c r="D5" s="153" t="s">
        <v>89</v>
      </c>
      <c r="E5" s="155"/>
      <c r="F5" s="156" t="s">
        <v>90</v>
      </c>
      <c r="G5" s="156" t="s">
        <v>91</v>
      </c>
    </row>
    <row r="6" spans="1:7" ht="24">
      <c r="A6" s="158"/>
      <c r="B6" s="160"/>
      <c r="C6" s="158"/>
      <c r="D6" s="38" t="s">
        <v>92</v>
      </c>
      <c r="E6" s="38" t="s">
        <v>93</v>
      </c>
      <c r="F6" s="158"/>
      <c r="G6" s="158"/>
    </row>
    <row r="7" spans="1:7" ht="14.25">
      <c r="A7" s="15" t="s">
        <v>207</v>
      </c>
      <c r="B7" s="103">
        <v>16915195</v>
      </c>
      <c r="C7" s="103">
        <v>16915195</v>
      </c>
      <c r="D7" s="103">
        <v>16915195</v>
      </c>
      <c r="E7" s="16"/>
      <c r="F7" s="16"/>
      <c r="G7" s="16"/>
    </row>
    <row r="8" spans="1:7" ht="14.25">
      <c r="A8" s="17" t="s">
        <v>94</v>
      </c>
      <c r="B8" s="103">
        <v>10750407</v>
      </c>
      <c r="C8" s="103">
        <v>10750407</v>
      </c>
      <c r="D8" s="103">
        <v>10750407</v>
      </c>
      <c r="E8" s="17"/>
      <c r="F8" s="17"/>
      <c r="G8" s="17"/>
    </row>
    <row r="9" spans="1:7" ht="14.25">
      <c r="A9" s="17" t="s">
        <v>266</v>
      </c>
      <c r="B9" s="103">
        <v>8539221</v>
      </c>
      <c r="C9" s="103">
        <v>8539221</v>
      </c>
      <c r="D9" s="103">
        <v>8539221</v>
      </c>
      <c r="E9" s="17"/>
      <c r="F9" s="17"/>
      <c r="G9" s="17"/>
    </row>
    <row r="10" spans="1:7" ht="14.25">
      <c r="A10" s="75" t="s">
        <v>268</v>
      </c>
      <c r="B10" s="103">
        <v>374160</v>
      </c>
      <c r="C10" s="103">
        <v>374160</v>
      </c>
      <c r="D10" s="103"/>
      <c r="E10" s="17"/>
      <c r="F10" s="17"/>
      <c r="G10" s="17"/>
    </row>
    <row r="11" spans="1:7" ht="14.25">
      <c r="A11" s="17" t="s">
        <v>269</v>
      </c>
      <c r="B11" s="103">
        <v>838584</v>
      </c>
      <c r="C11" s="103">
        <v>838584</v>
      </c>
      <c r="D11" s="103">
        <v>838584</v>
      </c>
      <c r="E11" s="17"/>
      <c r="F11" s="17"/>
      <c r="G11" s="17"/>
    </row>
    <row r="12" spans="1:7" ht="14.25">
      <c r="A12" s="17" t="s">
        <v>270</v>
      </c>
      <c r="B12" s="103">
        <v>998442</v>
      </c>
      <c r="C12" s="103">
        <v>998442</v>
      </c>
      <c r="D12" s="103">
        <v>998442</v>
      </c>
      <c r="E12" s="17"/>
      <c r="F12" s="17"/>
      <c r="G12" s="17"/>
    </row>
    <row r="13" spans="1:7" ht="14.25">
      <c r="A13" s="17" t="s">
        <v>95</v>
      </c>
      <c r="B13" s="103">
        <v>1835800</v>
      </c>
      <c r="C13" s="103">
        <v>1835800</v>
      </c>
      <c r="D13" s="103">
        <v>1835800</v>
      </c>
      <c r="E13" s="17"/>
      <c r="F13" s="17"/>
      <c r="G13" s="17"/>
    </row>
    <row r="14" spans="1:7" ht="14.25">
      <c r="A14" s="17" t="s">
        <v>272</v>
      </c>
      <c r="B14" s="103">
        <v>70000</v>
      </c>
      <c r="C14" s="103">
        <v>70000</v>
      </c>
      <c r="D14" s="103">
        <v>70000</v>
      </c>
      <c r="E14" s="17"/>
      <c r="F14" s="17"/>
      <c r="G14" s="17"/>
    </row>
    <row r="15" spans="1:7" ht="14.25">
      <c r="A15" s="17" t="s">
        <v>274</v>
      </c>
      <c r="B15" s="103">
        <v>10000</v>
      </c>
      <c r="C15" s="103">
        <v>10000</v>
      </c>
      <c r="D15" s="103">
        <v>10000</v>
      </c>
      <c r="E15" s="17"/>
      <c r="F15" s="17"/>
      <c r="G15" s="17"/>
    </row>
    <row r="16" spans="1:7" ht="14.25">
      <c r="A16" s="17" t="s">
        <v>276</v>
      </c>
      <c r="B16" s="103">
        <v>200000</v>
      </c>
      <c r="C16" s="103">
        <v>200000</v>
      </c>
      <c r="D16" s="103">
        <v>200000</v>
      </c>
      <c r="E16" s="17"/>
      <c r="F16" s="17"/>
      <c r="G16" s="17"/>
    </row>
    <row r="17" spans="1:7" ht="14.25">
      <c r="A17" s="17" t="s">
        <v>278</v>
      </c>
      <c r="B17" s="103">
        <v>150000</v>
      </c>
      <c r="C17" s="103">
        <v>150000</v>
      </c>
      <c r="D17" s="103">
        <v>150000</v>
      </c>
      <c r="E17" s="17"/>
      <c r="F17" s="17"/>
      <c r="G17" s="17"/>
    </row>
    <row r="18" spans="1:7" ht="14.25">
      <c r="A18" s="17" t="s">
        <v>280</v>
      </c>
      <c r="B18" s="103">
        <v>100000</v>
      </c>
      <c r="C18" s="103">
        <v>100000</v>
      </c>
      <c r="D18" s="103">
        <v>100000</v>
      </c>
      <c r="E18" s="17"/>
      <c r="F18" s="17"/>
      <c r="G18" s="17"/>
    </row>
    <row r="19" spans="1:7" ht="14.25">
      <c r="A19" s="17" t="s">
        <v>282</v>
      </c>
      <c r="B19" s="103">
        <v>60000</v>
      </c>
      <c r="C19" s="103">
        <v>60000</v>
      </c>
      <c r="D19" s="103">
        <v>60000</v>
      </c>
      <c r="E19" s="17"/>
      <c r="F19" s="17"/>
      <c r="G19" s="17"/>
    </row>
    <row r="20" spans="1:7" ht="14.25">
      <c r="A20" s="17" t="s">
        <v>284</v>
      </c>
      <c r="B20" s="103">
        <v>50000</v>
      </c>
      <c r="C20" s="103">
        <v>50000</v>
      </c>
      <c r="D20" s="103">
        <v>50000</v>
      </c>
      <c r="E20" s="17"/>
      <c r="F20" s="18"/>
      <c r="G20" s="17"/>
    </row>
    <row r="21" spans="1:7" ht="14.25">
      <c r="A21" s="17" t="s">
        <v>286</v>
      </c>
      <c r="B21" s="103">
        <v>100000</v>
      </c>
      <c r="C21" s="103">
        <v>100000</v>
      </c>
      <c r="D21" s="103">
        <v>100000</v>
      </c>
      <c r="E21" s="17"/>
      <c r="F21" s="18"/>
      <c r="G21" s="17"/>
    </row>
    <row r="22" spans="1:7" ht="14.25">
      <c r="A22" s="17" t="s">
        <v>288</v>
      </c>
      <c r="B22" s="103">
        <v>50000</v>
      </c>
      <c r="C22" s="103">
        <v>50000</v>
      </c>
      <c r="D22" s="103">
        <v>50000</v>
      </c>
      <c r="E22" s="17"/>
      <c r="F22" s="18"/>
      <c r="G22" s="17"/>
    </row>
    <row r="23" spans="1:7" ht="14.25">
      <c r="A23" s="17" t="s">
        <v>290</v>
      </c>
      <c r="B23" s="103">
        <v>320000</v>
      </c>
      <c r="C23" s="103">
        <v>320000</v>
      </c>
      <c r="D23" s="103">
        <v>320000</v>
      </c>
      <c r="E23" s="17"/>
      <c r="F23" s="18"/>
      <c r="G23" s="17"/>
    </row>
    <row r="24" spans="1:7" ht="14.25">
      <c r="A24" s="17" t="s">
        <v>292</v>
      </c>
      <c r="B24" s="103">
        <v>230000</v>
      </c>
      <c r="C24" s="103">
        <v>230000</v>
      </c>
      <c r="D24" s="103">
        <v>230000</v>
      </c>
      <c r="E24" s="17"/>
      <c r="F24" s="17"/>
      <c r="G24" s="17"/>
    </row>
    <row r="25" spans="1:7" ht="14.25">
      <c r="A25" s="17" t="s">
        <v>294</v>
      </c>
      <c r="B25" s="103">
        <v>435800</v>
      </c>
      <c r="C25" s="103">
        <v>435800</v>
      </c>
      <c r="D25" s="103">
        <v>435800</v>
      </c>
      <c r="E25" s="17"/>
      <c r="F25" s="17"/>
      <c r="G25" s="17"/>
    </row>
    <row r="26" spans="1:7" ht="14.25">
      <c r="A26" s="17" t="s">
        <v>264</v>
      </c>
      <c r="B26" s="103">
        <v>60000</v>
      </c>
      <c r="C26" s="103">
        <v>60000</v>
      </c>
      <c r="D26" s="103">
        <v>60000</v>
      </c>
      <c r="E26" s="17"/>
      <c r="F26" s="17"/>
      <c r="G26" s="17"/>
    </row>
    <row r="27" spans="1:7" ht="14.25">
      <c r="A27" s="17" t="s">
        <v>96</v>
      </c>
      <c r="B27" s="103">
        <v>4328988</v>
      </c>
      <c r="C27" s="103">
        <v>4328988</v>
      </c>
      <c r="D27" s="103">
        <v>4328988</v>
      </c>
      <c r="E27" s="17"/>
      <c r="F27" s="17"/>
      <c r="G27" s="17"/>
    </row>
    <row r="28" spans="1:7" ht="14.25">
      <c r="A28" s="17" t="s">
        <v>296</v>
      </c>
      <c r="B28" s="103">
        <v>2466042</v>
      </c>
      <c r="C28" s="103">
        <v>2466042</v>
      </c>
      <c r="D28" s="103">
        <v>2466042</v>
      </c>
      <c r="E28" s="17"/>
      <c r="F28" s="17"/>
      <c r="G28" s="17"/>
    </row>
    <row r="29" spans="1:7" ht="14.25">
      <c r="A29" s="17" t="s">
        <v>298</v>
      </c>
      <c r="B29" s="103">
        <v>16024</v>
      </c>
      <c r="C29" s="103">
        <v>16024</v>
      </c>
      <c r="D29" s="103">
        <v>16024</v>
      </c>
      <c r="E29" s="17"/>
      <c r="F29" s="17"/>
      <c r="G29" s="17"/>
    </row>
    <row r="30" spans="1:7" ht="14.25">
      <c r="A30" s="17" t="s">
        <v>300</v>
      </c>
      <c r="B30" s="103">
        <v>725616</v>
      </c>
      <c r="C30" s="103">
        <v>725616</v>
      </c>
      <c r="D30" s="103">
        <v>725616</v>
      </c>
      <c r="E30" s="17"/>
      <c r="F30" s="17"/>
      <c r="G30" s="17"/>
    </row>
    <row r="31" spans="1:7" ht="14.25">
      <c r="A31" s="17" t="s">
        <v>302</v>
      </c>
      <c r="B31" s="103">
        <v>1121306</v>
      </c>
      <c r="C31" s="103">
        <v>1121306</v>
      </c>
      <c r="D31" s="103">
        <v>1121306</v>
      </c>
      <c r="E31" s="17"/>
      <c r="F31" s="17"/>
      <c r="G31" s="17"/>
    </row>
    <row r="32" spans="1:7" ht="14.25">
      <c r="A32" s="75"/>
      <c r="B32" s="18"/>
      <c r="C32" s="103"/>
      <c r="D32" s="103"/>
      <c r="E32" s="17"/>
      <c r="F32" s="17"/>
      <c r="G32" s="17"/>
    </row>
    <row r="33" spans="1:7" ht="14.25">
      <c r="A33" s="17"/>
      <c r="B33" s="18"/>
      <c r="C33" s="103"/>
      <c r="D33" s="103"/>
      <c r="E33" s="17"/>
      <c r="F33" s="17"/>
      <c r="G33" s="17"/>
    </row>
    <row r="34" spans="1:7" ht="14.25">
      <c r="A34" s="17" t="s">
        <v>97</v>
      </c>
      <c r="B34" s="18"/>
      <c r="C34" s="17"/>
      <c r="D34" s="18"/>
      <c r="E34" s="17"/>
      <c r="F34" s="17"/>
      <c r="G34" s="17"/>
    </row>
    <row r="35" spans="1:7" ht="14.25">
      <c r="A35" s="17"/>
      <c r="B35" s="18"/>
      <c r="C35" s="17"/>
      <c r="D35" s="18"/>
      <c r="E35" s="17"/>
      <c r="F35" s="17"/>
      <c r="G35" s="17"/>
    </row>
    <row r="36" spans="1:7" ht="14.25">
      <c r="A36" s="17"/>
      <c r="B36" s="18"/>
      <c r="C36" s="17"/>
      <c r="D36" s="7"/>
      <c r="E36" s="7"/>
      <c r="F36" s="7"/>
      <c r="G36" s="7"/>
    </row>
    <row r="37" spans="1:7" ht="14.25">
      <c r="A37" s="17"/>
      <c r="B37" s="18"/>
      <c r="C37" s="17"/>
      <c r="D37" s="7"/>
      <c r="E37" s="7"/>
      <c r="F37" s="7"/>
      <c r="G37" s="7"/>
    </row>
    <row r="38" spans="1:7" ht="14.25">
      <c r="A38" s="17" t="s">
        <v>98</v>
      </c>
      <c r="B38" s="17"/>
      <c r="C38" s="17"/>
      <c r="D38" s="7"/>
      <c r="E38" s="7"/>
      <c r="F38" s="7"/>
      <c r="G38" s="7"/>
    </row>
    <row r="39" spans="1:7" ht="14.25">
      <c r="A39" s="17"/>
      <c r="B39" s="17"/>
      <c r="C39" s="17"/>
      <c r="D39" s="7"/>
      <c r="E39" s="7"/>
      <c r="F39" s="7"/>
      <c r="G39" s="7"/>
    </row>
    <row r="40" spans="1:7" ht="14.25">
      <c r="A40" s="17"/>
      <c r="B40" s="17"/>
      <c r="C40" s="17"/>
      <c r="D40" s="7"/>
      <c r="E40" s="7"/>
      <c r="F40" s="7"/>
      <c r="G40" s="7"/>
    </row>
    <row r="41" spans="1:7" ht="14.25">
      <c r="A41" s="17"/>
      <c r="B41" s="17"/>
      <c r="C41" s="17"/>
      <c r="D41" s="7"/>
      <c r="E41" s="7"/>
      <c r="F41" s="7"/>
      <c r="G41" s="7"/>
    </row>
    <row r="42" spans="1:7" ht="14.25">
      <c r="A42" s="17" t="s">
        <v>99</v>
      </c>
      <c r="B42" s="18"/>
      <c r="C42" s="18"/>
      <c r="D42" s="7"/>
      <c r="E42" s="7"/>
      <c r="F42" s="7"/>
      <c r="G42" s="7"/>
    </row>
    <row r="43" spans="1:7" ht="14.25">
      <c r="A43" s="17"/>
      <c r="B43" s="18"/>
      <c r="C43" s="18"/>
      <c r="D43" s="7"/>
      <c r="E43" s="7"/>
      <c r="F43" s="7"/>
      <c r="G43" s="7"/>
    </row>
    <row r="44" spans="1:7" ht="14.25">
      <c r="A44" s="17"/>
      <c r="B44" s="18"/>
      <c r="C44" s="18"/>
      <c r="D44" s="7"/>
      <c r="E44" s="7"/>
      <c r="F44" s="7"/>
      <c r="G44" s="7"/>
    </row>
    <row r="45" spans="1:7" ht="14.25">
      <c r="A45" s="17"/>
      <c r="B45" s="18"/>
      <c r="C45" s="18"/>
      <c r="D45" s="7"/>
      <c r="E45" s="7"/>
      <c r="F45" s="7"/>
      <c r="G45" s="7"/>
    </row>
    <row r="46" spans="1:7" ht="14.25">
      <c r="A46" s="17" t="s">
        <v>83</v>
      </c>
      <c r="B46" s="18"/>
      <c r="C46" s="18"/>
      <c r="D46" s="7"/>
      <c r="E46" s="7"/>
      <c r="F46" s="7"/>
      <c r="G46" s="7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L21" sqref="L21"/>
    </sheetView>
  </sheetViews>
  <sheetFormatPr defaultColWidth="8.875" defaultRowHeight="14.25"/>
  <cols>
    <col min="1" max="1" width="20.875" style="0" customWidth="1"/>
    <col min="2" max="3" width="11.625" style="0" bestFit="1" customWidth="1"/>
    <col min="4" max="4" width="10.75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100</v>
      </c>
    </row>
    <row r="2" spans="1:8" ht="18.75">
      <c r="A2" s="152" t="s">
        <v>101</v>
      </c>
      <c r="B2" s="152"/>
      <c r="C2" s="152"/>
      <c r="D2" s="152"/>
      <c r="E2" s="152"/>
      <c r="F2" s="152"/>
      <c r="G2" s="152"/>
      <c r="H2" s="152"/>
    </row>
    <row r="3" spans="1:8" ht="14.25">
      <c r="A3" s="77" t="s">
        <v>304</v>
      </c>
      <c r="B3" s="12"/>
      <c r="C3" s="12"/>
      <c r="D3" s="12"/>
      <c r="E3" s="12"/>
      <c r="F3" s="12"/>
      <c r="H3" s="34" t="s">
        <v>2</v>
      </c>
    </row>
    <row r="4" spans="1:8" ht="14.25">
      <c r="A4" s="165" t="s">
        <v>102</v>
      </c>
      <c r="B4" s="165" t="s">
        <v>74</v>
      </c>
      <c r="C4" s="162" t="s">
        <v>87</v>
      </c>
      <c r="D4" s="163"/>
      <c r="E4" s="163"/>
      <c r="F4" s="163"/>
      <c r="G4" s="163"/>
      <c r="H4" s="172" t="s">
        <v>103</v>
      </c>
    </row>
    <row r="5" spans="1:8" ht="14.25">
      <c r="A5" s="166"/>
      <c r="B5" s="159"/>
      <c r="C5" s="169" t="s">
        <v>88</v>
      </c>
      <c r="D5" s="162" t="s">
        <v>89</v>
      </c>
      <c r="E5" s="164"/>
      <c r="F5" s="165" t="s">
        <v>90</v>
      </c>
      <c r="G5" s="170" t="s">
        <v>104</v>
      </c>
      <c r="H5" s="173"/>
    </row>
    <row r="6" spans="1:8" ht="28.5" customHeight="1">
      <c r="A6" s="167"/>
      <c r="B6" s="168"/>
      <c r="C6" s="167"/>
      <c r="D6" s="35" t="s">
        <v>92</v>
      </c>
      <c r="E6" s="35" t="s">
        <v>93</v>
      </c>
      <c r="F6" s="167"/>
      <c r="G6" s="171"/>
      <c r="H6" s="173"/>
    </row>
    <row r="7" spans="1:8" ht="14.25">
      <c r="A7" s="15" t="s">
        <v>74</v>
      </c>
      <c r="B7" s="102">
        <v>2209600</v>
      </c>
      <c r="C7" s="102">
        <v>2209600</v>
      </c>
      <c r="D7" s="102">
        <v>1960000</v>
      </c>
      <c r="E7" s="102">
        <v>249600</v>
      </c>
      <c r="F7" s="16"/>
      <c r="G7" s="36"/>
      <c r="H7" s="7"/>
    </row>
    <row r="8" spans="1:8" ht="14.25">
      <c r="A8" s="17" t="s">
        <v>345</v>
      </c>
      <c r="B8" s="102">
        <v>100000</v>
      </c>
      <c r="C8" s="102">
        <v>100000</v>
      </c>
      <c r="D8" s="102">
        <v>100000</v>
      </c>
      <c r="E8" s="102">
        <v>0</v>
      </c>
      <c r="F8" s="17"/>
      <c r="G8" s="37"/>
      <c r="H8" s="7"/>
    </row>
    <row r="9" spans="1:8" ht="14.25">
      <c r="A9" s="17" t="s">
        <v>259</v>
      </c>
      <c r="B9" s="102">
        <v>250000</v>
      </c>
      <c r="C9" s="102">
        <v>250000</v>
      </c>
      <c r="D9" s="102">
        <v>250000</v>
      </c>
      <c r="E9" s="102">
        <v>0</v>
      </c>
      <c r="F9" s="17"/>
      <c r="G9" s="37"/>
      <c r="H9" s="7"/>
    </row>
    <row r="10" spans="1:8" ht="14.25">
      <c r="A10" s="17" t="s">
        <v>344</v>
      </c>
      <c r="B10" s="102">
        <v>249600</v>
      </c>
      <c r="C10" s="102">
        <v>249600</v>
      </c>
      <c r="D10" s="102"/>
      <c r="E10" s="102">
        <v>249600</v>
      </c>
      <c r="F10" s="17"/>
      <c r="G10" s="37"/>
      <c r="H10" s="7"/>
    </row>
    <row r="11" spans="1:8" ht="14.25">
      <c r="A11" s="17" t="s">
        <v>260</v>
      </c>
      <c r="B11" s="102">
        <v>300000</v>
      </c>
      <c r="C11" s="102">
        <v>300000</v>
      </c>
      <c r="D11" s="102">
        <v>300000</v>
      </c>
      <c r="E11" s="102">
        <v>0</v>
      </c>
      <c r="F11" s="17"/>
      <c r="G11" s="37"/>
      <c r="H11" s="7"/>
    </row>
    <row r="12" spans="1:8" ht="14.25">
      <c r="A12" s="17" t="s">
        <v>261</v>
      </c>
      <c r="B12" s="102">
        <v>400000</v>
      </c>
      <c r="C12" s="102">
        <v>400000</v>
      </c>
      <c r="D12" s="102">
        <v>400000</v>
      </c>
      <c r="E12" s="102">
        <v>0</v>
      </c>
      <c r="F12" s="17"/>
      <c r="G12" s="37"/>
      <c r="H12" s="7"/>
    </row>
    <row r="13" spans="1:8" ht="14.25">
      <c r="A13" s="17" t="s">
        <v>262</v>
      </c>
      <c r="B13" s="102">
        <v>610000</v>
      </c>
      <c r="C13" s="102">
        <v>610000</v>
      </c>
      <c r="D13" s="102">
        <v>610000</v>
      </c>
      <c r="E13" s="102">
        <v>0</v>
      </c>
      <c r="F13" s="17"/>
      <c r="G13" s="37"/>
      <c r="H13" s="7"/>
    </row>
    <row r="14" spans="1:8" ht="14.25">
      <c r="A14" s="17" t="s">
        <v>263</v>
      </c>
      <c r="B14" s="102">
        <v>300000</v>
      </c>
      <c r="C14" s="102">
        <v>300000</v>
      </c>
      <c r="D14" s="102">
        <v>300000</v>
      </c>
      <c r="E14" s="102">
        <v>0</v>
      </c>
      <c r="F14" s="17"/>
      <c r="G14" s="37"/>
      <c r="H14" s="7"/>
    </row>
    <row r="15" spans="1:8" ht="14.25">
      <c r="A15" s="17"/>
      <c r="B15" s="102"/>
      <c r="C15" s="102"/>
      <c r="D15" s="102"/>
      <c r="E15" s="102"/>
      <c r="F15" s="17"/>
      <c r="G15" s="37"/>
      <c r="H15" s="7"/>
    </row>
    <row r="16" spans="1:8" ht="14.25">
      <c r="A16" s="17"/>
      <c r="B16" s="102"/>
      <c r="C16" s="102"/>
      <c r="D16" s="102"/>
      <c r="E16" s="102"/>
      <c r="F16" s="17"/>
      <c r="G16" s="37"/>
      <c r="H16" s="7"/>
    </row>
    <row r="17" spans="1:8" ht="14.25">
      <c r="A17" s="17"/>
      <c r="B17" s="18"/>
      <c r="C17" s="18"/>
      <c r="D17" s="18"/>
      <c r="E17" s="17"/>
      <c r="F17" s="17"/>
      <c r="G17" s="37"/>
      <c r="H17" s="7"/>
    </row>
    <row r="18" spans="1:8" ht="14.25">
      <c r="A18" s="17"/>
      <c r="B18" s="18"/>
      <c r="C18" s="18"/>
      <c r="D18" s="18"/>
      <c r="E18" s="17"/>
      <c r="F18" s="17"/>
      <c r="G18" s="37"/>
      <c r="H18" s="7"/>
    </row>
    <row r="19" spans="1:8" ht="14.25">
      <c r="A19" s="17"/>
      <c r="B19" s="18"/>
      <c r="C19" s="18"/>
      <c r="D19" s="18"/>
      <c r="E19" s="17"/>
      <c r="F19" s="17"/>
      <c r="G19" s="37"/>
      <c r="H19" s="7"/>
    </row>
    <row r="20" spans="1:8" ht="14.25">
      <c r="A20" s="17"/>
      <c r="B20" s="18"/>
      <c r="C20" s="17"/>
      <c r="D20" s="17"/>
      <c r="E20" s="17"/>
      <c r="F20" s="18"/>
      <c r="G20" s="37"/>
      <c r="H20" s="7"/>
    </row>
    <row r="21" spans="1:8" ht="14.25">
      <c r="A21" s="17"/>
      <c r="B21" s="18"/>
      <c r="C21" s="17"/>
      <c r="D21" s="17"/>
      <c r="E21" s="17"/>
      <c r="F21" s="18"/>
      <c r="G21" s="37"/>
      <c r="H21" s="7"/>
    </row>
    <row r="22" spans="1:8" ht="14.25">
      <c r="A22" s="17"/>
      <c r="B22" s="18"/>
      <c r="C22" s="17"/>
      <c r="D22" s="17"/>
      <c r="E22" s="17"/>
      <c r="F22" s="18"/>
      <c r="G22" s="37"/>
      <c r="H22" s="7"/>
    </row>
    <row r="23" spans="1:8" ht="14.25">
      <c r="A23" s="17"/>
      <c r="B23" s="18"/>
      <c r="C23" s="17"/>
      <c r="D23" s="17"/>
      <c r="E23" s="17"/>
      <c r="F23" s="18"/>
      <c r="G23" s="37"/>
      <c r="H23" s="7"/>
    </row>
    <row r="24" spans="1:8" ht="14.25">
      <c r="A24" s="17"/>
      <c r="B24" s="17"/>
      <c r="C24" s="17"/>
      <c r="D24" s="17"/>
      <c r="E24" s="17"/>
      <c r="F24" s="17"/>
      <c r="G24" s="37"/>
      <c r="H24" s="7"/>
    </row>
    <row r="25" spans="1:8" ht="14.25">
      <c r="A25" s="17"/>
      <c r="B25" s="17"/>
      <c r="C25" s="17"/>
      <c r="D25" s="17"/>
      <c r="E25" s="17"/>
      <c r="F25" s="17"/>
      <c r="G25" s="37"/>
      <c r="H25" s="7"/>
    </row>
    <row r="26" spans="1:8" ht="14.25">
      <c r="A26" s="17"/>
      <c r="B26" s="17"/>
      <c r="C26" s="17"/>
      <c r="D26" s="17"/>
      <c r="E26" s="17"/>
      <c r="F26" s="17"/>
      <c r="G26" s="37"/>
      <c r="H26" s="7"/>
    </row>
    <row r="27" spans="1:8" ht="14.25">
      <c r="A27" s="17"/>
      <c r="B27" s="17"/>
      <c r="C27" s="17"/>
      <c r="D27" s="17"/>
      <c r="E27" s="17"/>
      <c r="F27" s="17"/>
      <c r="G27" s="37"/>
      <c r="H27" s="7"/>
    </row>
    <row r="28" spans="1:8" ht="14.25">
      <c r="A28" s="17"/>
      <c r="B28" s="18"/>
      <c r="C28" s="18"/>
      <c r="D28" s="18"/>
      <c r="E28" s="17"/>
      <c r="F28" s="17"/>
      <c r="G28" s="37"/>
      <c r="H28" s="7"/>
    </row>
    <row r="29" spans="1:8" ht="14.25">
      <c r="A29" s="17"/>
      <c r="B29" s="18"/>
      <c r="C29" s="18"/>
      <c r="D29" s="18"/>
      <c r="E29" s="17"/>
      <c r="F29" s="17"/>
      <c r="G29" s="37"/>
      <c r="H29" s="7"/>
    </row>
    <row r="30" spans="1:8" ht="14.25">
      <c r="A30" s="17"/>
      <c r="B30" s="18"/>
      <c r="C30" s="18"/>
      <c r="D30" s="18"/>
      <c r="E30" s="17"/>
      <c r="F30" s="17"/>
      <c r="G30" s="37"/>
      <c r="H30" s="7"/>
    </row>
    <row r="31" spans="1:8" ht="14.25">
      <c r="A31" s="17"/>
      <c r="B31" s="18"/>
      <c r="C31" s="18"/>
      <c r="D31" s="18"/>
      <c r="E31" s="17"/>
      <c r="F31" s="17"/>
      <c r="G31" s="37"/>
      <c r="H31" s="7"/>
    </row>
    <row r="32" spans="1:8" ht="14.25">
      <c r="A32" s="17"/>
      <c r="B32" s="18"/>
      <c r="C32" s="18"/>
      <c r="D32" s="18"/>
      <c r="E32" s="17"/>
      <c r="F32" s="17"/>
      <c r="G32" s="37"/>
      <c r="H32" s="7"/>
    </row>
    <row r="33" spans="1:8" ht="14.25">
      <c r="A33" s="17"/>
      <c r="B33" s="18"/>
      <c r="C33" s="18"/>
      <c r="D33" s="18"/>
      <c r="E33" s="17"/>
      <c r="F33" s="17"/>
      <c r="G33" s="37"/>
      <c r="H33" s="7"/>
    </row>
    <row r="34" spans="1:8" ht="14.25">
      <c r="A34" s="17"/>
      <c r="B34" s="18"/>
      <c r="C34" s="18"/>
      <c r="D34" s="18"/>
      <c r="E34" s="17"/>
      <c r="F34" s="17"/>
      <c r="G34" s="37"/>
      <c r="H34" s="7"/>
    </row>
    <row r="35" spans="1:8" ht="14.25">
      <c r="A35" s="17"/>
      <c r="B35" s="18"/>
      <c r="C35" s="18"/>
      <c r="D35" s="18"/>
      <c r="E35" s="17"/>
      <c r="F35" s="17"/>
      <c r="G35" s="37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A41" sqref="A41"/>
    </sheetView>
  </sheetViews>
  <sheetFormatPr defaultColWidth="9.00390625" defaultRowHeight="14.25"/>
  <cols>
    <col min="1" max="1" width="18.375" style="0" customWidth="1"/>
    <col min="2" max="2" width="11.625" style="0" bestFit="1" customWidth="1"/>
    <col min="3" max="3" width="8.125" style="0" customWidth="1"/>
    <col min="4" max="4" width="10.75390625" style="0" customWidth="1"/>
    <col min="5" max="5" width="3.625" style="0" bestFit="1" customWidth="1"/>
    <col min="6" max="6" width="8.375" style="0" customWidth="1"/>
    <col min="7" max="7" width="11.25390625" style="0" bestFit="1" customWidth="1"/>
    <col min="8" max="8" width="8.625" style="0" customWidth="1"/>
  </cols>
  <sheetData>
    <row r="1" ht="14.25">
      <c r="A1" s="1" t="s">
        <v>105</v>
      </c>
    </row>
    <row r="2" spans="1:8" ht="18.75">
      <c r="A2" s="174" t="s">
        <v>106</v>
      </c>
      <c r="B2" s="174"/>
      <c r="C2" s="174"/>
      <c r="D2" s="174"/>
      <c r="E2" s="174"/>
      <c r="F2" s="174"/>
      <c r="G2" s="174"/>
      <c r="H2" s="174"/>
    </row>
    <row r="3" spans="1:8" ht="14.25">
      <c r="A3" s="27" t="s">
        <v>304</v>
      </c>
      <c r="B3" s="28"/>
      <c r="C3" s="28"/>
      <c r="D3" s="28"/>
      <c r="E3" s="28"/>
      <c r="F3" s="29"/>
      <c r="G3" s="28"/>
      <c r="H3" s="30" t="s">
        <v>52</v>
      </c>
    </row>
    <row r="4" spans="1:8" ht="14.25">
      <c r="A4" s="175" t="s">
        <v>107</v>
      </c>
      <c r="B4" s="176"/>
      <c r="C4" s="175"/>
      <c r="D4" s="175" t="s">
        <v>108</v>
      </c>
      <c r="E4" s="175"/>
      <c r="F4" s="175"/>
      <c r="G4" s="175"/>
      <c r="H4" s="175"/>
    </row>
    <row r="5" spans="1:8" ht="14.25">
      <c r="A5" s="178" t="s">
        <v>109</v>
      </c>
      <c r="B5" s="180" t="s">
        <v>110</v>
      </c>
      <c r="C5" s="181" t="s">
        <v>111</v>
      </c>
      <c r="D5" s="182" t="s">
        <v>112</v>
      </c>
      <c r="E5" s="182" t="s">
        <v>110</v>
      </c>
      <c r="F5" s="177" t="s">
        <v>111</v>
      </c>
      <c r="G5" s="177"/>
      <c r="H5" s="177"/>
    </row>
    <row r="6" spans="1:8" ht="33.75">
      <c r="A6" s="179"/>
      <c r="B6" s="180"/>
      <c r="C6" s="182"/>
      <c r="D6" s="182"/>
      <c r="E6" s="182"/>
      <c r="F6" s="79" t="s">
        <v>88</v>
      </c>
      <c r="G6" s="78" t="s">
        <v>113</v>
      </c>
      <c r="H6" s="78" t="s">
        <v>114</v>
      </c>
    </row>
    <row r="7" spans="1:8" ht="14.25">
      <c r="A7" s="31" t="s">
        <v>115</v>
      </c>
      <c r="B7" s="101"/>
      <c r="C7" s="79">
        <v>1</v>
      </c>
      <c r="D7" s="79" t="s">
        <v>115</v>
      </c>
      <c r="E7" s="79"/>
      <c r="F7" s="79">
        <v>2</v>
      </c>
      <c r="G7" s="79">
        <v>3</v>
      </c>
      <c r="H7" s="79">
        <v>4</v>
      </c>
    </row>
    <row r="8" spans="1:8" ht="14.25">
      <c r="A8" s="32" t="s">
        <v>116</v>
      </c>
      <c r="B8" s="101" t="s">
        <v>67</v>
      </c>
      <c r="C8" s="115">
        <f>G31</f>
        <v>19124795</v>
      </c>
      <c r="D8" s="81" t="s">
        <v>117</v>
      </c>
      <c r="E8" s="79" t="s">
        <v>118</v>
      </c>
      <c r="F8" s="115">
        <f>G8+H8</f>
        <v>15756829</v>
      </c>
      <c r="G8" s="115">
        <v>15756829</v>
      </c>
      <c r="H8" s="80"/>
    </row>
    <row r="9" spans="1:8" ht="14.25">
      <c r="A9" s="32" t="s">
        <v>119</v>
      </c>
      <c r="B9" s="101" t="s">
        <v>68</v>
      </c>
      <c r="C9" s="115"/>
      <c r="D9" s="81" t="s">
        <v>120</v>
      </c>
      <c r="E9" s="79" t="s">
        <v>121</v>
      </c>
      <c r="F9" s="115"/>
      <c r="G9" s="115"/>
      <c r="H9" s="80"/>
    </row>
    <row r="10" spans="1:8" ht="14.25">
      <c r="A10" s="32"/>
      <c r="B10" s="101" t="s">
        <v>69</v>
      </c>
      <c r="C10" s="115"/>
      <c r="D10" s="90"/>
      <c r="E10" s="79" t="s">
        <v>122</v>
      </c>
      <c r="F10" s="115"/>
      <c r="G10" s="115"/>
      <c r="H10" s="80"/>
    </row>
    <row r="11" spans="1:8" ht="14.25">
      <c r="A11" s="32"/>
      <c r="B11" s="101" t="s">
        <v>70</v>
      </c>
      <c r="C11" s="115"/>
      <c r="D11" s="81" t="s">
        <v>123</v>
      </c>
      <c r="E11" s="79" t="s">
        <v>124</v>
      </c>
      <c r="F11" s="115"/>
      <c r="G11" s="115"/>
      <c r="H11" s="80"/>
    </row>
    <row r="12" spans="1:8" ht="14.25">
      <c r="A12" s="32"/>
      <c r="B12" s="31" t="s">
        <v>71</v>
      </c>
      <c r="C12" s="115"/>
      <c r="D12" s="81" t="s">
        <v>125</v>
      </c>
      <c r="E12" s="79" t="s">
        <v>126</v>
      </c>
      <c r="F12" s="115"/>
      <c r="G12" s="115"/>
      <c r="H12" s="80"/>
    </row>
    <row r="13" spans="1:8" ht="14.25">
      <c r="A13" s="32"/>
      <c r="B13" s="31" t="s">
        <v>72</v>
      </c>
      <c r="C13" s="115"/>
      <c r="D13" s="81" t="s">
        <v>127</v>
      </c>
      <c r="E13" s="79" t="s">
        <v>128</v>
      </c>
      <c r="F13" s="115"/>
      <c r="G13" s="115"/>
      <c r="H13" s="80"/>
    </row>
    <row r="14" spans="1:8" ht="14.25">
      <c r="A14" s="32"/>
      <c r="B14" s="31" t="s">
        <v>73</v>
      </c>
      <c r="C14" s="115"/>
      <c r="D14" s="81" t="s">
        <v>129</v>
      </c>
      <c r="E14" s="79" t="s">
        <v>130</v>
      </c>
      <c r="F14" s="115"/>
      <c r="G14" s="115"/>
      <c r="H14" s="80"/>
    </row>
    <row r="15" spans="1:8" ht="14.25">
      <c r="A15" s="32"/>
      <c r="B15" s="31" t="s">
        <v>131</v>
      </c>
      <c r="C15" s="115"/>
      <c r="D15" s="81" t="s">
        <v>132</v>
      </c>
      <c r="E15" s="79" t="s">
        <v>133</v>
      </c>
      <c r="F15" s="115">
        <f>G15+H15</f>
        <v>2466042</v>
      </c>
      <c r="G15" s="115">
        <v>2466042</v>
      </c>
      <c r="H15" s="80"/>
    </row>
    <row r="16" spans="1:8" ht="14.25">
      <c r="A16" s="32"/>
      <c r="B16" s="31" t="s">
        <v>134</v>
      </c>
      <c r="C16" s="115"/>
      <c r="D16" s="82" t="s">
        <v>135</v>
      </c>
      <c r="E16" s="79" t="s">
        <v>136</v>
      </c>
      <c r="F16" s="115">
        <f>G16+H16</f>
        <v>725616</v>
      </c>
      <c r="G16" s="115">
        <v>725616</v>
      </c>
      <c r="H16" s="80"/>
    </row>
    <row r="17" spans="1:8" ht="14.25">
      <c r="A17" s="32"/>
      <c r="B17" s="31" t="s">
        <v>137</v>
      </c>
      <c r="C17" s="115"/>
      <c r="D17" s="81" t="s">
        <v>138</v>
      </c>
      <c r="E17" s="79" t="s">
        <v>139</v>
      </c>
      <c r="F17" s="115"/>
      <c r="G17" s="115"/>
      <c r="H17" s="80"/>
    </row>
    <row r="18" spans="1:8" ht="14.25">
      <c r="A18" s="32"/>
      <c r="B18" s="31" t="s">
        <v>140</v>
      </c>
      <c r="C18" s="115"/>
      <c r="D18" s="81" t="s">
        <v>141</v>
      </c>
      <c r="E18" s="79" t="s">
        <v>142</v>
      </c>
      <c r="F18" s="115"/>
      <c r="G18" s="115"/>
      <c r="H18" s="80"/>
    </row>
    <row r="19" spans="1:8" ht="14.25">
      <c r="A19" s="32"/>
      <c r="B19" s="31" t="s">
        <v>143</v>
      </c>
      <c r="C19" s="115"/>
      <c r="D19" s="81" t="s">
        <v>144</v>
      </c>
      <c r="E19" s="79" t="s">
        <v>145</v>
      </c>
      <c r="F19" s="115">
        <f>G19+H19</f>
        <v>176308</v>
      </c>
      <c r="G19" s="115">
        <v>176308</v>
      </c>
      <c r="H19" s="80"/>
    </row>
    <row r="20" spans="1:8" ht="14.25">
      <c r="A20" s="32"/>
      <c r="B20" s="31" t="s">
        <v>146</v>
      </c>
      <c r="C20" s="115"/>
      <c r="D20" s="81" t="s">
        <v>147</v>
      </c>
      <c r="E20" s="79" t="s">
        <v>148</v>
      </c>
      <c r="F20" s="115"/>
      <c r="G20" s="115"/>
      <c r="H20" s="80"/>
    </row>
    <row r="21" spans="1:8" ht="14.25">
      <c r="A21" s="32"/>
      <c r="B21" s="31" t="s">
        <v>149</v>
      </c>
      <c r="C21" s="115"/>
      <c r="D21" s="81" t="s">
        <v>150</v>
      </c>
      <c r="E21" s="79" t="s">
        <v>151</v>
      </c>
      <c r="F21" s="115"/>
      <c r="G21" s="115"/>
      <c r="H21" s="80"/>
    </row>
    <row r="22" spans="1:8" ht="14.25">
      <c r="A22" s="32"/>
      <c r="B22" s="31" t="s">
        <v>152</v>
      </c>
      <c r="C22" s="115"/>
      <c r="D22" s="81" t="s">
        <v>153</v>
      </c>
      <c r="E22" s="79" t="s">
        <v>154</v>
      </c>
      <c r="F22" s="115"/>
      <c r="G22" s="115"/>
      <c r="H22" s="80"/>
    </row>
    <row r="23" spans="1:8" ht="14.25">
      <c r="A23" s="32"/>
      <c r="B23" s="31" t="s">
        <v>155</v>
      </c>
      <c r="C23" s="115"/>
      <c r="D23" s="81" t="s">
        <v>156</v>
      </c>
      <c r="E23" s="79" t="s">
        <v>157</v>
      </c>
      <c r="F23" s="115"/>
      <c r="G23" s="115"/>
      <c r="H23" s="80"/>
    </row>
    <row r="24" spans="1:8" ht="14.25">
      <c r="A24" s="32"/>
      <c r="B24" s="31" t="s">
        <v>158</v>
      </c>
      <c r="C24" s="115"/>
      <c r="D24" s="81" t="s">
        <v>159</v>
      </c>
      <c r="E24" s="79" t="s">
        <v>160</v>
      </c>
      <c r="F24" s="115"/>
      <c r="G24" s="115"/>
      <c r="H24" s="80"/>
    </row>
    <row r="25" spans="1:8" ht="14.25">
      <c r="A25" s="32"/>
      <c r="B25" s="31" t="s">
        <v>161</v>
      </c>
      <c r="C25" s="115"/>
      <c r="D25" s="81" t="s">
        <v>162</v>
      </c>
      <c r="E25" s="79" t="s">
        <v>163</v>
      </c>
      <c r="F25" s="115"/>
      <c r="G25" s="115"/>
      <c r="H25" s="80"/>
    </row>
    <row r="26" spans="1:8" ht="14.25">
      <c r="A26" s="32"/>
      <c r="B26" s="31" t="s">
        <v>164</v>
      </c>
      <c r="C26" s="115"/>
      <c r="D26" s="81" t="s">
        <v>165</v>
      </c>
      <c r="E26" s="79" t="s">
        <v>166</v>
      </c>
      <c r="F26" s="115"/>
      <c r="G26" s="115"/>
      <c r="H26" s="80"/>
    </row>
    <row r="27" spans="1:8" ht="14.25">
      <c r="A27" s="32"/>
      <c r="B27" s="31" t="s">
        <v>167</v>
      </c>
      <c r="C27" s="115"/>
      <c r="D27" s="81" t="s">
        <v>168</v>
      </c>
      <c r="E27" s="79" t="s">
        <v>169</v>
      </c>
      <c r="F27" s="115"/>
      <c r="G27" s="115"/>
      <c r="H27" s="80"/>
    </row>
    <row r="28" spans="1:8" ht="14.25">
      <c r="A28" s="32"/>
      <c r="B28" s="31" t="s">
        <v>170</v>
      </c>
      <c r="C28" s="115"/>
      <c r="D28" s="81" t="s">
        <v>171</v>
      </c>
      <c r="E28" s="79" t="s">
        <v>172</v>
      </c>
      <c r="F28" s="115"/>
      <c r="G28" s="115"/>
      <c r="H28" s="80"/>
    </row>
    <row r="29" spans="1:8" ht="14.25">
      <c r="A29" s="32"/>
      <c r="B29" s="31" t="s">
        <v>173</v>
      </c>
      <c r="C29" s="115"/>
      <c r="D29" s="81" t="s">
        <v>174</v>
      </c>
      <c r="E29" s="79" t="s">
        <v>175</v>
      </c>
      <c r="F29" s="115"/>
      <c r="G29" s="115"/>
      <c r="H29" s="80"/>
    </row>
    <row r="30" spans="1:8" ht="14.25">
      <c r="A30" s="32"/>
      <c r="B30" s="31" t="s">
        <v>176</v>
      </c>
      <c r="C30" s="115"/>
      <c r="D30" s="81"/>
      <c r="E30" s="79" t="s">
        <v>177</v>
      </c>
      <c r="F30" s="115"/>
      <c r="G30" s="115"/>
      <c r="H30" s="80"/>
    </row>
    <row r="31" spans="1:8" ht="14.25">
      <c r="A31" s="33" t="s">
        <v>54</v>
      </c>
      <c r="B31" s="31" t="s">
        <v>178</v>
      </c>
      <c r="C31" s="115">
        <f>C8</f>
        <v>19124795</v>
      </c>
      <c r="D31" s="83" t="s">
        <v>77</v>
      </c>
      <c r="E31" s="79" t="s">
        <v>179</v>
      </c>
      <c r="F31" s="115">
        <f>G31+H31</f>
        <v>19124795</v>
      </c>
      <c r="G31" s="116">
        <f>SUM(G8:G29)</f>
        <v>19124795</v>
      </c>
      <c r="H31" s="83"/>
    </row>
    <row r="32" spans="1:8" ht="14.25">
      <c r="A32" s="32"/>
      <c r="B32" s="31" t="s">
        <v>180</v>
      </c>
      <c r="C32" s="115"/>
      <c r="D32" s="84"/>
      <c r="E32" s="79" t="s">
        <v>181</v>
      </c>
      <c r="F32" s="117"/>
      <c r="G32" s="117"/>
      <c r="H32" s="84"/>
    </row>
    <row r="33" spans="1:8" ht="14.25">
      <c r="A33" s="32" t="s">
        <v>182</v>
      </c>
      <c r="B33" s="31" t="s">
        <v>183</v>
      </c>
      <c r="C33" s="115"/>
      <c r="D33" s="84" t="s">
        <v>184</v>
      </c>
      <c r="E33" s="79" t="s">
        <v>185</v>
      </c>
      <c r="F33" s="117"/>
      <c r="G33" s="117"/>
      <c r="H33" s="84"/>
    </row>
    <row r="34" spans="1:8" ht="14.25">
      <c r="A34" s="32" t="s">
        <v>116</v>
      </c>
      <c r="B34" s="31" t="s">
        <v>186</v>
      </c>
      <c r="C34" s="115"/>
      <c r="D34" s="84" t="s">
        <v>187</v>
      </c>
      <c r="E34" s="79" t="s">
        <v>188</v>
      </c>
      <c r="F34" s="117"/>
      <c r="G34" s="117"/>
      <c r="H34" s="84"/>
    </row>
    <row r="35" spans="1:8" ht="14.25">
      <c r="A35" s="32" t="s">
        <v>119</v>
      </c>
      <c r="B35" s="31" t="s">
        <v>189</v>
      </c>
      <c r="C35" s="115"/>
      <c r="D35" s="84" t="s">
        <v>190</v>
      </c>
      <c r="E35" s="79" t="s">
        <v>191</v>
      </c>
      <c r="F35" s="117"/>
      <c r="G35" s="117"/>
      <c r="H35" s="84"/>
    </row>
    <row r="36" spans="1:8" ht="14.25">
      <c r="A36" s="32"/>
      <c r="B36" s="31" t="s">
        <v>192</v>
      </c>
      <c r="C36" s="115"/>
      <c r="D36" s="84"/>
      <c r="E36" s="79" t="s">
        <v>193</v>
      </c>
      <c r="F36" s="117"/>
      <c r="G36" s="117"/>
      <c r="H36" s="84"/>
    </row>
    <row r="37" spans="1:8" ht="14.25">
      <c r="A37" s="33" t="s">
        <v>194</v>
      </c>
      <c r="B37" s="31" t="s">
        <v>195</v>
      </c>
      <c r="C37" s="115">
        <f>C31</f>
        <v>19124795</v>
      </c>
      <c r="D37" s="83" t="s">
        <v>196</v>
      </c>
      <c r="E37" s="79" t="s">
        <v>197</v>
      </c>
      <c r="F37" s="116"/>
      <c r="G37" s="116">
        <f>G31</f>
        <v>19124795</v>
      </c>
      <c r="H37" s="83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5"/>
  <sheetViews>
    <sheetView zoomScaleSheetLayoutView="100" zoomScalePageLayoutView="0" workbookViewId="0" topLeftCell="A1">
      <selection activeCell="L31" sqref="L31:L32"/>
    </sheetView>
  </sheetViews>
  <sheetFormatPr defaultColWidth="9.00390625" defaultRowHeight="14.25"/>
  <cols>
    <col min="1" max="3" width="7.50390625" style="0" customWidth="1"/>
    <col min="4" max="4" width="10.75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83" t="s">
        <v>198</v>
      </c>
      <c r="B1" s="183"/>
    </row>
    <row r="2" spans="1:7" ht="21">
      <c r="A2" s="184" t="s">
        <v>199</v>
      </c>
      <c r="B2" s="185"/>
      <c r="C2" s="185"/>
      <c r="D2" s="185"/>
      <c r="E2" s="185"/>
      <c r="F2" s="185"/>
      <c r="G2" s="185"/>
    </row>
    <row r="3" spans="1:7" ht="15">
      <c r="A3" s="21" t="s">
        <v>304</v>
      </c>
      <c r="B3" s="22"/>
      <c r="C3" s="22"/>
      <c r="D3" s="22"/>
      <c r="F3" s="22"/>
      <c r="G3" s="23" t="s">
        <v>52</v>
      </c>
    </row>
    <row r="4" spans="1:7" ht="21" customHeight="1">
      <c r="A4" s="186" t="s">
        <v>200</v>
      </c>
      <c r="B4" s="187"/>
      <c r="C4" s="186"/>
      <c r="D4" s="186" t="s">
        <v>62</v>
      </c>
      <c r="E4" s="186" t="s">
        <v>201</v>
      </c>
      <c r="F4" s="186"/>
      <c r="G4" s="186"/>
    </row>
    <row r="5" spans="1:7" ht="21" customHeight="1">
      <c r="A5" s="197" t="s">
        <v>61</v>
      </c>
      <c r="B5" s="198"/>
      <c r="C5" s="199"/>
      <c r="D5" s="186"/>
      <c r="E5" s="186" t="s">
        <v>88</v>
      </c>
      <c r="F5" s="186" t="s">
        <v>78</v>
      </c>
      <c r="G5" s="186" t="s">
        <v>79</v>
      </c>
    </row>
    <row r="6" spans="1:7" ht="21" customHeight="1">
      <c r="A6" s="24" t="s">
        <v>63</v>
      </c>
      <c r="B6" s="100" t="s">
        <v>64</v>
      </c>
      <c r="C6" s="24" t="s">
        <v>65</v>
      </c>
      <c r="D6" s="186"/>
      <c r="E6" s="186"/>
      <c r="F6" s="186"/>
      <c r="G6" s="186"/>
    </row>
    <row r="7" spans="1:7" ht="21" customHeight="1">
      <c r="A7" s="200" t="s">
        <v>202</v>
      </c>
      <c r="B7" s="201"/>
      <c r="C7" s="200"/>
      <c r="D7" s="200"/>
      <c r="E7" s="108">
        <v>19124795</v>
      </c>
      <c r="F7" s="108">
        <v>16915195</v>
      </c>
      <c r="G7" s="113">
        <f>G8</f>
        <v>2209600</v>
      </c>
    </row>
    <row r="8" spans="1:7" ht="21" customHeight="1">
      <c r="A8" s="193">
        <v>201</v>
      </c>
      <c r="B8" s="196" t="s">
        <v>243</v>
      </c>
      <c r="C8" s="195" t="s">
        <v>243</v>
      </c>
      <c r="D8" s="44" t="s">
        <v>227</v>
      </c>
      <c r="E8" s="108">
        <v>15756829</v>
      </c>
      <c r="F8" s="108">
        <v>13547229</v>
      </c>
      <c r="G8" s="113">
        <f>G11+G13</f>
        <v>2209600</v>
      </c>
    </row>
    <row r="9" spans="1:7" ht="21" customHeight="1">
      <c r="A9" s="123" t="s">
        <v>343</v>
      </c>
      <c r="B9" s="124" t="s">
        <v>244</v>
      </c>
      <c r="C9" s="125" t="s">
        <v>244</v>
      </c>
      <c r="D9" s="44" t="s">
        <v>228</v>
      </c>
      <c r="E9" s="108">
        <v>15756829</v>
      </c>
      <c r="F9" s="108">
        <v>13547229</v>
      </c>
      <c r="G9" s="113">
        <v>2209600</v>
      </c>
    </row>
    <row r="10" spans="1:7" ht="21" customHeight="1">
      <c r="A10" s="123" t="s">
        <v>342</v>
      </c>
      <c r="B10" s="124" t="s">
        <v>245</v>
      </c>
      <c r="C10" s="125" t="s">
        <v>245</v>
      </c>
      <c r="D10" s="44" t="s">
        <v>229</v>
      </c>
      <c r="E10" s="108">
        <v>5667478</v>
      </c>
      <c r="F10" s="108">
        <v>5667478</v>
      </c>
      <c r="G10" s="113"/>
    </row>
    <row r="11" spans="1:7" ht="21" customHeight="1">
      <c r="A11" s="188" t="s">
        <v>246</v>
      </c>
      <c r="B11" s="191" t="s">
        <v>246</v>
      </c>
      <c r="C11" s="190" t="s">
        <v>246</v>
      </c>
      <c r="D11" s="44" t="s">
        <v>230</v>
      </c>
      <c r="E11" s="108">
        <v>100000</v>
      </c>
      <c r="F11" s="108"/>
      <c r="G11" s="113">
        <v>100000</v>
      </c>
    </row>
    <row r="12" spans="1:7" ht="21" customHeight="1">
      <c r="A12" s="188" t="s">
        <v>247</v>
      </c>
      <c r="B12" s="189" t="s">
        <v>247</v>
      </c>
      <c r="C12" s="190" t="s">
        <v>247</v>
      </c>
      <c r="D12" s="44" t="s">
        <v>231</v>
      </c>
      <c r="E12" s="108">
        <v>7879751</v>
      </c>
      <c r="F12" s="108">
        <v>7879751</v>
      </c>
      <c r="G12" s="113"/>
    </row>
    <row r="13" spans="1:7" ht="21" customHeight="1">
      <c r="A13" s="188" t="s">
        <v>248</v>
      </c>
      <c r="B13" s="189" t="s">
        <v>248</v>
      </c>
      <c r="C13" s="190" t="s">
        <v>248</v>
      </c>
      <c r="D13" s="44" t="s">
        <v>232</v>
      </c>
      <c r="E13" s="108">
        <v>2109600</v>
      </c>
      <c r="F13" s="108"/>
      <c r="G13" s="113">
        <v>2109600</v>
      </c>
    </row>
    <row r="14" spans="1:7" ht="21" customHeight="1">
      <c r="A14" s="193" t="s">
        <v>249</v>
      </c>
      <c r="B14" s="196" t="s">
        <v>249</v>
      </c>
      <c r="C14" s="195" t="s">
        <v>249</v>
      </c>
      <c r="D14" s="44" t="s">
        <v>233</v>
      </c>
      <c r="E14" s="108">
        <v>2466042</v>
      </c>
      <c r="F14" s="108">
        <v>2466042</v>
      </c>
      <c r="G14" s="113"/>
    </row>
    <row r="15" spans="1:7" ht="21" customHeight="1">
      <c r="A15" s="188">
        <v>20805</v>
      </c>
      <c r="B15" s="189" t="s">
        <v>250</v>
      </c>
      <c r="C15" s="190" t="s">
        <v>250</v>
      </c>
      <c r="D15" s="44" t="s">
        <v>234</v>
      </c>
      <c r="E15" s="108">
        <v>2466042</v>
      </c>
      <c r="F15" s="108">
        <v>2466042</v>
      </c>
      <c r="G15" s="113"/>
    </row>
    <row r="16" spans="1:7" ht="21" customHeight="1">
      <c r="A16" s="188" t="s">
        <v>251</v>
      </c>
      <c r="B16" s="189" t="s">
        <v>251</v>
      </c>
      <c r="C16" s="190" t="s">
        <v>251</v>
      </c>
      <c r="D16" s="44" t="s">
        <v>235</v>
      </c>
      <c r="E16" s="108">
        <v>2466042</v>
      </c>
      <c r="F16" s="108">
        <v>2466042</v>
      </c>
      <c r="G16" s="113"/>
    </row>
    <row r="17" spans="1:7" ht="21" customHeight="1">
      <c r="A17" s="193" t="s">
        <v>252</v>
      </c>
      <c r="B17" s="196" t="s">
        <v>252</v>
      </c>
      <c r="C17" s="195" t="s">
        <v>252</v>
      </c>
      <c r="D17" s="44" t="s">
        <v>236</v>
      </c>
      <c r="E17" s="108">
        <v>725616</v>
      </c>
      <c r="F17" s="108">
        <v>725616</v>
      </c>
      <c r="G17" s="113"/>
    </row>
    <row r="18" spans="1:7" ht="21" customHeight="1">
      <c r="A18" s="188">
        <v>21011</v>
      </c>
      <c r="B18" s="189" t="s">
        <v>253</v>
      </c>
      <c r="C18" s="190" t="s">
        <v>253</v>
      </c>
      <c r="D18" s="44" t="s">
        <v>237</v>
      </c>
      <c r="E18" s="108">
        <v>725616</v>
      </c>
      <c r="F18" s="108">
        <v>725616</v>
      </c>
      <c r="G18" s="113"/>
    </row>
    <row r="19" spans="1:7" ht="21" customHeight="1">
      <c r="A19" s="188" t="s">
        <v>254</v>
      </c>
      <c r="B19" s="189" t="s">
        <v>254</v>
      </c>
      <c r="C19" s="190" t="s">
        <v>254</v>
      </c>
      <c r="D19" s="44" t="s">
        <v>238</v>
      </c>
      <c r="E19" s="108">
        <v>573060</v>
      </c>
      <c r="F19" s="108">
        <v>573060</v>
      </c>
      <c r="G19" s="113"/>
    </row>
    <row r="20" spans="1:7" ht="21" customHeight="1">
      <c r="A20" s="193" t="s">
        <v>255</v>
      </c>
      <c r="B20" s="194" t="s">
        <v>255</v>
      </c>
      <c r="C20" s="195" t="s">
        <v>255</v>
      </c>
      <c r="D20" s="44" t="s">
        <v>239</v>
      </c>
      <c r="E20" s="108">
        <v>152556</v>
      </c>
      <c r="F20" s="108">
        <v>152556</v>
      </c>
      <c r="G20" s="113"/>
    </row>
    <row r="21" spans="1:7" ht="21" customHeight="1">
      <c r="A21" s="193">
        <v>213</v>
      </c>
      <c r="B21" s="196" t="s">
        <v>256</v>
      </c>
      <c r="C21" s="195" t="s">
        <v>256</v>
      </c>
      <c r="D21" s="44" t="s">
        <v>240</v>
      </c>
      <c r="E21" s="108">
        <v>176308</v>
      </c>
      <c r="F21" s="108">
        <v>176308</v>
      </c>
      <c r="G21" s="113"/>
    </row>
    <row r="22" spans="1:7" ht="21" customHeight="1">
      <c r="A22" s="193" t="s">
        <v>257</v>
      </c>
      <c r="B22" s="194" t="s">
        <v>257</v>
      </c>
      <c r="C22" s="195" t="s">
        <v>257</v>
      </c>
      <c r="D22" s="44" t="s">
        <v>241</v>
      </c>
      <c r="E22" s="108">
        <v>176308</v>
      </c>
      <c r="F22" s="108">
        <v>176308</v>
      </c>
      <c r="G22" s="113"/>
    </row>
    <row r="23" spans="1:7" ht="21" customHeight="1">
      <c r="A23" s="188" t="s">
        <v>258</v>
      </c>
      <c r="B23" s="189" t="s">
        <v>258</v>
      </c>
      <c r="C23" s="190" t="s">
        <v>258</v>
      </c>
      <c r="D23" s="44" t="s">
        <v>242</v>
      </c>
      <c r="E23" s="108">
        <v>176308</v>
      </c>
      <c r="F23" s="108">
        <v>176308</v>
      </c>
      <c r="G23" s="113"/>
    </row>
    <row r="24" spans="1:7" ht="21" customHeight="1">
      <c r="A24" s="192"/>
      <c r="B24" s="192"/>
      <c r="C24" s="192"/>
      <c r="D24" s="26"/>
      <c r="E24" s="114"/>
      <c r="F24" s="114"/>
      <c r="G24" s="114"/>
    </row>
    <row r="25" spans="1:7" ht="21" customHeight="1">
      <c r="A25" s="192"/>
      <c r="B25" s="192"/>
      <c r="C25" s="192"/>
      <c r="D25" s="26"/>
      <c r="E25" s="25"/>
      <c r="F25" s="25"/>
      <c r="G25" s="25"/>
    </row>
  </sheetData>
  <sheetProtection/>
  <mergeCells count="28">
    <mergeCell ref="A18:C18"/>
    <mergeCell ref="A19:C19"/>
    <mergeCell ref="A8:C8"/>
    <mergeCell ref="A9:C9"/>
    <mergeCell ref="A14:C14"/>
    <mergeCell ref="A15:C15"/>
    <mergeCell ref="A16:C16"/>
    <mergeCell ref="A17:C17"/>
    <mergeCell ref="A24:C24"/>
    <mergeCell ref="A25:C25"/>
    <mergeCell ref="D4:D6"/>
    <mergeCell ref="E5:E6"/>
    <mergeCell ref="A20:C20"/>
    <mergeCell ref="A21:C21"/>
    <mergeCell ref="A5:C5"/>
    <mergeCell ref="A7:D7"/>
    <mergeCell ref="A22:C22"/>
    <mergeCell ref="A23:C23"/>
    <mergeCell ref="A1:B1"/>
    <mergeCell ref="A2:G2"/>
    <mergeCell ref="A4:C4"/>
    <mergeCell ref="E4:G4"/>
    <mergeCell ref="A13:C13"/>
    <mergeCell ref="A10:C10"/>
    <mergeCell ref="A11:C11"/>
    <mergeCell ref="A12:C12"/>
    <mergeCell ref="F5:F6"/>
    <mergeCell ref="G5:G6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8"/>
  <sheetViews>
    <sheetView zoomScaleSheetLayoutView="100" zoomScalePageLayoutView="0" workbookViewId="0" topLeftCell="A1">
      <selection activeCell="A10" sqref="A10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10.75390625" style="0" customWidth="1"/>
  </cols>
  <sheetData>
    <row r="1" ht="14.25">
      <c r="A1" s="1" t="s">
        <v>203</v>
      </c>
    </row>
    <row r="2" spans="1:4" ht="18.75">
      <c r="A2" s="152" t="s">
        <v>204</v>
      </c>
      <c r="B2" s="152"/>
      <c r="C2" s="152"/>
      <c r="D2" s="152"/>
    </row>
    <row r="3" spans="1:4" ht="14.25">
      <c r="A3" t="s">
        <v>304</v>
      </c>
      <c r="B3" s="12"/>
      <c r="C3" s="12"/>
      <c r="D3" s="19" t="s">
        <v>2</v>
      </c>
    </row>
    <row r="4" spans="1:4" ht="24.75" customHeight="1">
      <c r="A4" s="204" t="s">
        <v>205</v>
      </c>
      <c r="B4" s="202" t="s">
        <v>206</v>
      </c>
      <c r="C4" s="203"/>
      <c r="D4" s="203"/>
    </row>
    <row r="5" spans="1:4" ht="27.75" customHeight="1">
      <c r="A5" s="204"/>
      <c r="B5" s="105" t="s">
        <v>308</v>
      </c>
      <c r="C5" s="93" t="s">
        <v>92</v>
      </c>
      <c r="D5" s="14" t="s">
        <v>93</v>
      </c>
    </row>
    <row r="6" spans="1:4" ht="14.25">
      <c r="A6" s="15" t="s">
        <v>207</v>
      </c>
      <c r="B6" s="98">
        <f>B7+B12+B26</f>
        <v>16915195</v>
      </c>
      <c r="C6" s="20">
        <f>C7+C12+C26</f>
        <v>16915195</v>
      </c>
      <c r="D6" s="20"/>
    </row>
    <row r="7" spans="1:4" ht="14.25">
      <c r="A7" s="17" t="s">
        <v>94</v>
      </c>
      <c r="B7" s="99">
        <f>B8+B9+B10+B11</f>
        <v>10750407</v>
      </c>
      <c r="C7" s="18">
        <f>C8+C9+C10+C11</f>
        <v>10750407</v>
      </c>
      <c r="D7" s="17"/>
    </row>
    <row r="8" spans="1:4" ht="14.25">
      <c r="A8" s="75" t="s">
        <v>267</v>
      </c>
      <c r="B8" s="99">
        <v>8539221</v>
      </c>
      <c r="C8" s="18">
        <v>8539221</v>
      </c>
      <c r="D8" s="17"/>
    </row>
    <row r="9" spans="1:4" ht="14.25">
      <c r="A9" s="75" t="s">
        <v>268</v>
      </c>
      <c r="B9" s="99">
        <v>374160</v>
      </c>
      <c r="C9" s="18">
        <v>374160</v>
      </c>
      <c r="D9" s="17"/>
    </row>
    <row r="10" spans="1:4" ht="14.25">
      <c r="A10" s="17" t="s">
        <v>269</v>
      </c>
      <c r="B10" s="99">
        <v>838584</v>
      </c>
      <c r="C10" s="18">
        <v>838584</v>
      </c>
      <c r="D10" s="89"/>
    </row>
    <row r="11" spans="1:4" ht="14.25">
      <c r="A11" s="75" t="s">
        <v>271</v>
      </c>
      <c r="B11" s="99">
        <v>998442</v>
      </c>
      <c r="C11" s="18">
        <v>998442</v>
      </c>
      <c r="D11" s="17"/>
    </row>
    <row r="12" spans="1:4" ht="14.25">
      <c r="A12" s="17" t="s">
        <v>95</v>
      </c>
      <c r="B12" s="18">
        <f>SUM(B13:B25)</f>
        <v>1835800</v>
      </c>
      <c r="C12" s="18">
        <f>SUM(C13:C25)</f>
        <v>1835800</v>
      </c>
      <c r="D12" s="17"/>
    </row>
    <row r="13" spans="1:4" ht="14.25">
      <c r="A13" s="75" t="s">
        <v>273</v>
      </c>
      <c r="B13" s="18">
        <v>70000</v>
      </c>
      <c r="C13" s="18">
        <v>70000</v>
      </c>
      <c r="D13" s="17"/>
    </row>
    <row r="14" spans="1:4" ht="14.25">
      <c r="A14" s="75" t="s">
        <v>275</v>
      </c>
      <c r="B14" s="18">
        <v>10000</v>
      </c>
      <c r="C14" s="18">
        <v>10000</v>
      </c>
      <c r="D14" s="17"/>
    </row>
    <row r="15" spans="1:4" ht="14.25">
      <c r="A15" s="75" t="s">
        <v>277</v>
      </c>
      <c r="B15" s="18">
        <v>200000</v>
      </c>
      <c r="C15" s="18">
        <v>200000</v>
      </c>
      <c r="D15" s="17"/>
    </row>
    <row r="16" spans="1:4" ht="14.25">
      <c r="A16" s="75" t="s">
        <v>279</v>
      </c>
      <c r="B16" s="18">
        <v>150000</v>
      </c>
      <c r="C16" s="18">
        <v>150000</v>
      </c>
      <c r="D16" s="17"/>
    </row>
    <row r="17" spans="1:4" ht="14.25">
      <c r="A17" s="75" t="s">
        <v>281</v>
      </c>
      <c r="B17" s="18">
        <v>100000</v>
      </c>
      <c r="C17" s="18">
        <v>100000</v>
      </c>
      <c r="D17" s="17"/>
    </row>
    <row r="18" spans="1:4" ht="14.25">
      <c r="A18" s="75" t="s">
        <v>283</v>
      </c>
      <c r="B18" s="18">
        <v>60000</v>
      </c>
      <c r="C18" s="18">
        <v>60000</v>
      </c>
      <c r="D18" s="17"/>
    </row>
    <row r="19" spans="1:4" ht="14.25">
      <c r="A19" s="75" t="s">
        <v>285</v>
      </c>
      <c r="B19" s="18">
        <v>50000</v>
      </c>
      <c r="C19" s="18">
        <v>50000</v>
      </c>
      <c r="D19" s="17"/>
    </row>
    <row r="20" spans="1:4" ht="14.25">
      <c r="A20" s="75" t="s">
        <v>287</v>
      </c>
      <c r="B20" s="18">
        <v>100000</v>
      </c>
      <c r="C20" s="18">
        <v>100000</v>
      </c>
      <c r="D20" s="17"/>
    </row>
    <row r="21" spans="1:4" ht="14.25">
      <c r="A21" s="75" t="s">
        <v>289</v>
      </c>
      <c r="B21" s="18">
        <v>50000</v>
      </c>
      <c r="C21" s="18">
        <v>50000</v>
      </c>
      <c r="D21" s="17"/>
    </row>
    <row r="22" spans="1:4" ht="15.75" customHeight="1">
      <c r="A22" s="75" t="s">
        <v>291</v>
      </c>
      <c r="B22" s="18">
        <v>320000</v>
      </c>
      <c r="C22" s="18">
        <v>320000</v>
      </c>
      <c r="D22" s="17"/>
    </row>
    <row r="23" spans="1:4" ht="15" customHeight="1">
      <c r="A23" s="75" t="s">
        <v>293</v>
      </c>
      <c r="B23" s="18">
        <v>230000</v>
      </c>
      <c r="C23" s="18">
        <v>230000</v>
      </c>
      <c r="D23" s="17"/>
    </row>
    <row r="24" spans="1:4" ht="14.25">
      <c r="A24" s="75" t="s">
        <v>295</v>
      </c>
      <c r="B24" s="18">
        <v>435800</v>
      </c>
      <c r="C24" s="18">
        <v>435800</v>
      </c>
      <c r="D24" s="17"/>
    </row>
    <row r="25" spans="1:4" ht="14.25">
      <c r="A25" s="75" t="s">
        <v>265</v>
      </c>
      <c r="B25" s="18">
        <v>60000</v>
      </c>
      <c r="C25" s="18">
        <v>60000</v>
      </c>
      <c r="D25" s="17"/>
    </row>
    <row r="26" spans="1:4" ht="14.25">
      <c r="A26" s="17" t="s">
        <v>96</v>
      </c>
      <c r="B26" s="18">
        <f>SUM(B27:B30)</f>
        <v>4328988</v>
      </c>
      <c r="C26" s="18">
        <f>SUM(C27:C30)</f>
        <v>4328988</v>
      </c>
      <c r="D26" s="17"/>
    </row>
    <row r="27" spans="1:4" ht="14.25">
      <c r="A27" s="75" t="s">
        <v>297</v>
      </c>
      <c r="B27" s="18">
        <v>2466042</v>
      </c>
      <c r="C27" s="18">
        <v>2466042</v>
      </c>
      <c r="D27" s="17"/>
    </row>
    <row r="28" spans="1:4" ht="14.25">
      <c r="A28" s="75" t="s">
        <v>299</v>
      </c>
      <c r="B28" s="18">
        <v>16024</v>
      </c>
      <c r="C28" s="18">
        <v>16024</v>
      </c>
      <c r="D28" s="17"/>
    </row>
    <row r="29" spans="1:4" ht="14.25">
      <c r="A29" s="75" t="s">
        <v>301</v>
      </c>
      <c r="B29" s="18">
        <v>725616</v>
      </c>
      <c r="C29" s="18">
        <v>725616</v>
      </c>
      <c r="D29" s="17"/>
    </row>
    <row r="30" spans="1:4" ht="14.25">
      <c r="A30" s="75" t="s">
        <v>303</v>
      </c>
      <c r="B30" s="18">
        <v>1121306</v>
      </c>
      <c r="C30" s="18">
        <v>1121306</v>
      </c>
      <c r="D30" s="17"/>
    </row>
    <row r="31" spans="1:4" ht="14.25">
      <c r="A31" s="75"/>
      <c r="B31" s="18"/>
      <c r="C31" s="18"/>
      <c r="D31" s="17"/>
    </row>
    <row r="32" spans="1:4" ht="14.25">
      <c r="A32" s="17"/>
      <c r="B32" s="18"/>
      <c r="C32" s="18"/>
      <c r="D32" s="17"/>
    </row>
    <row r="33" spans="1:4" ht="14.25">
      <c r="A33" s="17" t="s">
        <v>97</v>
      </c>
      <c r="B33" s="18"/>
      <c r="C33" s="17"/>
      <c r="D33" s="17"/>
    </row>
    <row r="34" spans="1:4" ht="14.25">
      <c r="A34" s="17"/>
      <c r="B34" s="18"/>
      <c r="C34" s="17"/>
      <c r="D34" s="17"/>
    </row>
    <row r="35" spans="1:4" ht="14.25">
      <c r="A35" s="17"/>
      <c r="B35" s="18"/>
      <c r="C35" s="17"/>
      <c r="D35" s="17"/>
    </row>
    <row r="36" spans="1:4" ht="14.25">
      <c r="A36" s="17"/>
      <c r="B36" s="18"/>
      <c r="C36" s="17"/>
      <c r="D36" s="17"/>
    </row>
    <row r="37" spans="1:4" ht="14.25">
      <c r="A37" s="17" t="s">
        <v>98</v>
      </c>
      <c r="B37" s="17"/>
      <c r="C37" s="17"/>
      <c r="D37" s="17"/>
    </row>
    <row r="38" spans="1:4" ht="14.25">
      <c r="A38" s="17"/>
      <c r="B38" s="17"/>
      <c r="C38" s="17"/>
      <c r="D38" s="17"/>
    </row>
    <row r="39" spans="1:4" ht="14.25">
      <c r="A39" s="17"/>
      <c r="B39" s="17"/>
      <c r="C39" s="17"/>
      <c r="D39" s="17"/>
    </row>
    <row r="40" spans="1:4" ht="14.25">
      <c r="A40" s="17"/>
      <c r="B40" s="17"/>
      <c r="C40" s="17"/>
      <c r="D40" s="17"/>
    </row>
    <row r="41" spans="1:4" ht="14.25">
      <c r="A41" s="17" t="s">
        <v>99</v>
      </c>
      <c r="B41" s="18"/>
      <c r="C41" s="18"/>
      <c r="D41" s="17"/>
    </row>
    <row r="42" spans="1:4" ht="14.25">
      <c r="A42" s="17"/>
      <c r="B42" s="18"/>
      <c r="C42" s="18"/>
      <c r="D42" s="17"/>
    </row>
    <row r="43" spans="1:4" ht="14.25">
      <c r="A43" s="17"/>
      <c r="B43" s="18"/>
      <c r="C43" s="18"/>
      <c r="D43" s="17"/>
    </row>
    <row r="44" spans="1:4" ht="14.25">
      <c r="A44" s="17"/>
      <c r="B44" s="18"/>
      <c r="C44" s="18"/>
      <c r="D44" s="17"/>
    </row>
    <row r="45" spans="1:4" ht="14.25">
      <c r="A45" s="17" t="s">
        <v>83</v>
      </c>
      <c r="B45" s="18"/>
      <c r="C45" s="18"/>
      <c r="D45" s="17"/>
    </row>
    <row r="46" spans="1:4" ht="14.25">
      <c r="A46" s="17"/>
      <c r="B46" s="18"/>
      <c r="C46" s="18"/>
      <c r="D46" s="17"/>
    </row>
    <row r="47" spans="1:4" ht="14.25">
      <c r="A47" s="17"/>
      <c r="B47" s="18"/>
      <c r="C47" s="18"/>
      <c r="D47" s="17"/>
    </row>
    <row r="48" spans="1:4" ht="14.25">
      <c r="A48" s="17"/>
      <c r="B48" s="18"/>
      <c r="C48" s="18"/>
      <c r="D48" s="1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O4" sqref="O4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10.75390625" style="0" customWidth="1"/>
  </cols>
  <sheetData>
    <row r="1" ht="14.25">
      <c r="A1" s="1" t="s">
        <v>208</v>
      </c>
    </row>
    <row r="2" spans="1:4" ht="18.75">
      <c r="A2" s="152" t="s">
        <v>209</v>
      </c>
      <c r="B2" s="152"/>
      <c r="C2" s="152"/>
      <c r="D2" s="152"/>
    </row>
    <row r="3" spans="1:4" ht="14.25">
      <c r="A3" t="s">
        <v>304</v>
      </c>
      <c r="B3" s="12"/>
      <c r="C3" s="12"/>
      <c r="D3" s="13" t="s">
        <v>2</v>
      </c>
    </row>
    <row r="4" spans="1:4" ht="24.75" customHeight="1">
      <c r="A4" s="204" t="s">
        <v>205</v>
      </c>
      <c r="B4" s="202" t="s">
        <v>206</v>
      </c>
      <c r="C4" s="203"/>
      <c r="D4" s="203"/>
    </row>
    <row r="5" spans="1:4" ht="36">
      <c r="A5" s="204"/>
      <c r="B5" s="97" t="s">
        <v>306</v>
      </c>
      <c r="C5" s="93" t="s">
        <v>92</v>
      </c>
      <c r="D5" s="14" t="s">
        <v>93</v>
      </c>
    </row>
    <row r="6" spans="1:4" ht="14.25">
      <c r="A6" s="15" t="s">
        <v>207</v>
      </c>
      <c r="B6" s="98">
        <f>B11+B7+B15</f>
        <v>2209600</v>
      </c>
      <c r="C6" s="16">
        <f>C11+C7+C15</f>
        <v>1960000</v>
      </c>
      <c r="D6" s="72">
        <v>249600</v>
      </c>
    </row>
    <row r="7" spans="1:4" ht="14.25">
      <c r="A7" s="17" t="s">
        <v>94</v>
      </c>
      <c r="B7" s="99">
        <v>0</v>
      </c>
      <c r="C7" s="18">
        <v>0</v>
      </c>
      <c r="D7" s="73"/>
    </row>
    <row r="8" spans="1:4" ht="14.25">
      <c r="A8" s="17"/>
      <c r="B8" s="99"/>
      <c r="C8" s="18"/>
      <c r="D8" s="73"/>
    </row>
    <row r="9" spans="1:4" ht="14.25">
      <c r="A9" s="17"/>
      <c r="B9" s="99"/>
      <c r="C9" s="18"/>
      <c r="D9" s="73"/>
    </row>
    <row r="10" spans="1:4" ht="14.25">
      <c r="A10" s="17"/>
      <c r="B10" s="99"/>
      <c r="C10" s="18"/>
      <c r="D10" s="88"/>
    </row>
    <row r="11" spans="1:4" ht="14.25">
      <c r="A11" s="17" t="s">
        <v>95</v>
      </c>
      <c r="B11" s="99">
        <f>B12+B13</f>
        <v>2209600</v>
      </c>
      <c r="C11" s="18">
        <f>C12+C13</f>
        <v>1960000</v>
      </c>
      <c r="D11" s="73"/>
    </row>
    <row r="12" spans="1:4" ht="14.25">
      <c r="A12" s="17" t="s">
        <v>265</v>
      </c>
      <c r="B12" s="18">
        <v>1960000</v>
      </c>
      <c r="C12" s="18">
        <v>1960000</v>
      </c>
      <c r="D12" s="73"/>
    </row>
    <row r="13" spans="1:4" ht="14.25">
      <c r="A13" s="17" t="s">
        <v>265</v>
      </c>
      <c r="B13" s="18">
        <v>249600</v>
      </c>
      <c r="C13" s="18"/>
      <c r="D13" s="74">
        <v>249600</v>
      </c>
    </row>
    <row r="14" spans="1:4" ht="14.25">
      <c r="A14" s="17"/>
      <c r="B14" s="18"/>
      <c r="C14" s="18"/>
      <c r="D14" s="17"/>
    </row>
    <row r="15" spans="1:4" ht="14.25">
      <c r="A15" s="17" t="s">
        <v>96</v>
      </c>
      <c r="B15" s="18"/>
      <c r="C15" s="18"/>
      <c r="D15" s="17"/>
    </row>
    <row r="16" spans="1:4" ht="14.25">
      <c r="A16" s="17"/>
      <c r="B16" s="18"/>
      <c r="C16" s="18"/>
      <c r="D16" s="17"/>
    </row>
    <row r="17" spans="1:4" ht="14.25">
      <c r="A17" s="17"/>
      <c r="B17" s="18"/>
      <c r="C17" s="18"/>
      <c r="D17" s="17"/>
    </row>
    <row r="18" spans="1:4" ht="14.25">
      <c r="A18" s="17"/>
      <c r="B18" s="18"/>
      <c r="C18" s="18"/>
      <c r="D18" s="17"/>
    </row>
    <row r="19" spans="1:4" ht="14.25">
      <c r="A19" s="17" t="s">
        <v>97</v>
      </c>
      <c r="B19" s="18"/>
      <c r="C19" s="17"/>
      <c r="D19" s="17"/>
    </row>
    <row r="20" spans="1:4" ht="14.25">
      <c r="A20" s="17"/>
      <c r="B20" s="18"/>
      <c r="C20" s="17"/>
      <c r="D20" s="17"/>
    </row>
    <row r="21" spans="1:4" ht="14.25">
      <c r="A21" s="17"/>
      <c r="B21" s="18"/>
      <c r="C21" s="17"/>
      <c r="D21" s="17"/>
    </row>
    <row r="22" spans="1:4" ht="14.25">
      <c r="A22" s="17"/>
      <c r="B22" s="18"/>
      <c r="C22" s="17"/>
      <c r="D22" s="17"/>
    </row>
    <row r="23" spans="1:4" ht="14.25">
      <c r="A23" s="17" t="s">
        <v>98</v>
      </c>
      <c r="B23" s="17"/>
      <c r="C23" s="17"/>
      <c r="D23" s="17"/>
    </row>
    <row r="24" spans="1:4" ht="14.25">
      <c r="A24" s="17"/>
      <c r="B24" s="17"/>
      <c r="C24" s="17"/>
      <c r="D24" s="17"/>
    </row>
    <row r="25" spans="1:4" ht="14.25">
      <c r="A25" s="17"/>
      <c r="B25" s="17"/>
      <c r="C25" s="17"/>
      <c r="D25" s="17"/>
    </row>
    <row r="26" spans="1:4" ht="14.25">
      <c r="A26" s="17"/>
      <c r="B26" s="17"/>
      <c r="C26" s="17"/>
      <c r="D26" s="17"/>
    </row>
    <row r="27" spans="1:4" ht="14.25">
      <c r="A27" s="17" t="s">
        <v>99</v>
      </c>
      <c r="B27" s="18"/>
      <c r="C27" s="18"/>
      <c r="D27" s="17"/>
    </row>
    <row r="28" spans="1:4" ht="14.25">
      <c r="A28" s="17"/>
      <c r="B28" s="18"/>
      <c r="C28" s="18"/>
      <c r="D28" s="17"/>
    </row>
    <row r="29" spans="1:4" ht="14.25">
      <c r="A29" s="17"/>
      <c r="B29" s="18"/>
      <c r="C29" s="18"/>
      <c r="D29" s="17"/>
    </row>
    <row r="30" spans="1:4" ht="14.25">
      <c r="A30" s="17"/>
      <c r="B30" s="18"/>
      <c r="C30" s="18"/>
      <c r="D30" s="17"/>
    </row>
    <row r="31" spans="1:4" ht="14.25">
      <c r="A31" s="17" t="s">
        <v>83</v>
      </c>
      <c r="B31" s="18"/>
      <c r="C31" s="18"/>
      <c r="D31" s="17"/>
    </row>
    <row r="32" spans="1:4" ht="14.25">
      <c r="A32" s="17"/>
      <c r="B32" s="18"/>
      <c r="C32" s="18"/>
      <c r="D32" s="17"/>
    </row>
    <row r="33" spans="1:4" ht="14.25">
      <c r="A33" s="17"/>
      <c r="B33" s="18"/>
      <c r="C33" s="18"/>
      <c r="D33" s="17"/>
    </row>
    <row r="34" spans="1:4" ht="14.25">
      <c r="A34" s="17"/>
      <c r="B34" s="18"/>
      <c r="C34" s="18"/>
      <c r="D34" s="1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2018-02-09T09:43:26Z</cp:lastPrinted>
  <dcterms:created xsi:type="dcterms:W3CDTF">2011-09-13T11:12:31Z</dcterms:created>
  <dcterms:modified xsi:type="dcterms:W3CDTF">2018-03-30T13:45:03Z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